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hm19876\Desktop\2025 4'lü Tablo\şubat\Web Yüklenen\"/>
    </mc:Choice>
  </mc:AlternateContent>
  <xr:revisionPtr revIDLastSave="0" documentId="13_ncr:1_{D677C25E-55EB-4442-9474-7873CCC88536}" xr6:coauthVersionLast="47" xr6:coauthVersionMax="47" xr10:uidLastSave="{00000000-0000-0000-0000-000000000000}"/>
  <bookViews>
    <workbookView xWindow="-120" yWindow="-120" windowWidth="29040" windowHeight="15840" activeTab="4" xr2:uid="{00000000-000D-0000-FFFF-FFFF00000000}"/>
  </bookViews>
  <sheets>
    <sheet name="TÜM UÇAK" sheetId="1" r:id="rId1"/>
    <sheet name="YOLCU" sheetId="2" r:id="rId2"/>
    <sheet name="TİCARİ UÇAK" sheetId="3" r:id="rId3"/>
    <sheet name="YÜK" sheetId="4" r:id="rId4"/>
    <sheet name="KARGO" sheetId="5" r:id="rId5"/>
  </sheets>
  <definedNames>
    <definedName name="_xlnm.Print_Area" localSheetId="0">'TÜM UÇAK'!$A$1:$J$69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3" i="5" l="1"/>
  <c r="G62" i="5" s="1"/>
  <c r="B63" i="5"/>
  <c r="C63" i="5"/>
  <c r="C62" i="5" s="1"/>
  <c r="E63" i="5"/>
  <c r="E62" i="5" s="1"/>
  <c r="F63" i="5"/>
  <c r="F62" i="5" s="1"/>
  <c r="I62" i="5" l="1"/>
  <c r="H63" i="5"/>
  <c r="D63" i="5"/>
  <c r="D62" i="5" s="1"/>
  <c r="J62" i="5" s="1"/>
  <c r="I63" i="5"/>
  <c r="B62" i="5"/>
  <c r="H62" i="5" s="1"/>
  <c r="J63" i="5" l="1"/>
</calcChain>
</file>

<file path=xl/sharedStrings.xml><?xml version="1.0" encoding="utf-8"?>
<sst xmlns="http://schemas.openxmlformats.org/spreadsheetml/2006/main" count="388" uniqueCount="81">
  <si>
    <t xml:space="preserve">   TÜM UÇAK TRAFİĞİ</t>
  </si>
  <si>
    <t xml:space="preserve">Havalimanları </t>
  </si>
  <si>
    <t>İç Hat</t>
  </si>
  <si>
    <t>Dış Hat</t>
  </si>
  <si>
    <t>Toplam</t>
  </si>
  <si>
    <t>İstanbul Atatürk</t>
  </si>
  <si>
    <t>Ankara Esenboğa</t>
  </si>
  <si>
    <t>İzmir Adnan Menderes</t>
  </si>
  <si>
    <t>Antalya</t>
  </si>
  <si>
    <t>Muğla Dalaman</t>
  </si>
  <si>
    <t>Muğla Milas-Bodrum</t>
  </si>
  <si>
    <t>Adana</t>
  </si>
  <si>
    <t>Trabzon</t>
  </si>
  <si>
    <t>Erzurum</t>
  </si>
  <si>
    <t>Gaziantep</t>
  </si>
  <si>
    <t>Adıyaman</t>
  </si>
  <si>
    <t>Ağrı Ahmed-i Hani</t>
  </si>
  <si>
    <t>Amasya Merzifon</t>
  </si>
  <si>
    <t>Balıkesir Koca Seyit</t>
  </si>
  <si>
    <t>Balıkesir Merkez</t>
  </si>
  <si>
    <t>Batman</t>
  </si>
  <si>
    <t>Bingöl</t>
  </si>
  <si>
    <t>Bursa Yenişehir</t>
  </si>
  <si>
    <t>Çanakkale</t>
  </si>
  <si>
    <t>Çanakkale Gökçeada</t>
  </si>
  <si>
    <t>Denizli Çardak</t>
  </si>
  <si>
    <t>Diyarbakır</t>
  </si>
  <si>
    <t>Elazığ</t>
  </si>
  <si>
    <t>Hatay</t>
  </si>
  <si>
    <t>Isparta Süleyman Demirel</t>
  </si>
  <si>
    <t>Kahramanmaraş</t>
  </si>
  <si>
    <t>Kars Harakani</t>
  </si>
  <si>
    <t>Kastamonu</t>
  </si>
  <si>
    <t>Kayseri</t>
  </si>
  <si>
    <t>Kocaeli Cengiz Topel</t>
  </si>
  <si>
    <t>Konya</t>
  </si>
  <si>
    <t>Malatya</t>
  </si>
  <si>
    <t>Kapadokya</t>
  </si>
  <si>
    <t>Ordu-Giresun</t>
  </si>
  <si>
    <t>Samsun Çarşamba</t>
  </si>
  <si>
    <t>Siirt</t>
  </si>
  <si>
    <t>Sinop</t>
  </si>
  <si>
    <t>Sivas Nuri Demirağ</t>
  </si>
  <si>
    <t>Şırnak Şerafettin Elçi</t>
  </si>
  <si>
    <t>Tokat</t>
  </si>
  <si>
    <t>Uşak</t>
  </si>
  <si>
    <t>Van Ferit Melen</t>
  </si>
  <si>
    <t>DHMİ TOPLAMI</t>
  </si>
  <si>
    <t>TÜRKİYE GENELİ</t>
  </si>
  <si>
    <t>OVERFLIGHT</t>
  </si>
  <si>
    <t>TÜRKİYE GENELİ OVERFLIGHT DAHİL</t>
  </si>
  <si>
    <t>YOLCU TRAFİĞİ (Gelen-Giden)</t>
  </si>
  <si>
    <t>DHMİ DİREKT TRANSİT</t>
  </si>
  <si>
    <t>DİĞER DİREKT TRANSİT</t>
  </si>
  <si>
    <t>TÜRKİYE GENELİ DİREKT TRANSİT</t>
  </si>
  <si>
    <t>TÜRKİYE GENELİ DİREKT TRANSİT DAHİL</t>
  </si>
  <si>
    <t xml:space="preserve">   TİCARİ  UÇAK TRAFİĞİ</t>
  </si>
  <si>
    <t>YÜK TRAFİĞİ ( Bagaj+Kargo+Posta) (TON)</t>
  </si>
  <si>
    <t xml:space="preserve"> </t>
  </si>
  <si>
    <t>Iğdır Şehit Bülent Aydın</t>
  </si>
  <si>
    <t>Hakkari Yüksekova Selahaddin Eyyubi</t>
  </si>
  <si>
    <t>Tekirdağ Çorlu Atatürk</t>
  </si>
  <si>
    <t>(**) Yıl içerisinde geçmiş aylarda yapılan revizeler mevcut ay verilerine yansıtılmıştır.</t>
  </si>
  <si>
    <t>Erzincan Yıldırım Akbulut</t>
  </si>
  <si>
    <t>Mardin Prof. Dr. Aziz Sancar</t>
  </si>
  <si>
    <t>Muş Sultan Alparslan</t>
  </si>
  <si>
    <t>Rize-Artvin</t>
  </si>
  <si>
    <t>İstanbul (*)</t>
  </si>
  <si>
    <t>İstanbul Sabiha Gökçen (*)</t>
  </si>
  <si>
    <t>Gazipaşa Alanya (*)</t>
  </si>
  <si>
    <t>Aydın Çıldır (*)</t>
  </si>
  <si>
    <t>Eskişehir Hasan Polatkan (*)</t>
  </si>
  <si>
    <t>Zafer (*)</t>
  </si>
  <si>
    <t>Zonguldak Çaycuma (*)</t>
  </si>
  <si>
    <t>Şanlıurfa GAP</t>
  </si>
  <si>
    <t>KARGO TRAFİĞİ (TON)</t>
  </si>
  <si>
    <t>Çukurova (*)</t>
  </si>
  <si>
    <t>(*)İşaretli havalimanlarından  Zonguldak Çaycuma,Gazipaşa Alanya,Zafer ve Aydın Çıldır Havalimanları DHMİ denetimli özel şirket tarafından işletilmektedir. İstanbul Sabiha Gökçen Havalimanı Savunma Sanayii Başkanlığı denetiminde özel şirket tarafından,Eskişehir Hasan Polatkan Havalimanı, Eskişehir Teknik Üniversitesi tarafından, İstanbul ve Çukurova Havalimanı DHMİ denetimi ve gözetimi altında özel şirket tarafından işletilmekte olduğundan DHMİ toplamında hariç tutulmuştur.</t>
  </si>
  <si>
    <t xml:space="preserve"> 2025/2024 (%)</t>
  </si>
  <si>
    <t xml:space="preserve">2024 ŞUBAT SONU
</t>
  </si>
  <si>
    <t xml:space="preserve">2025 ŞUBAT SONU
(Kesin Olmayan)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</si>
</sst>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_T_L_-;\-* #,##0.00\ _T_L_-;_-* &quot;-&quot;??\ _T_L_-;_-@_-"/>
    <numFmt numFmtId="165" formatCode="_-* #,##0\ _T_L_-;\-* #,##0\ _T_L_-;_-* &quot;-&quot;??\ _T_L_-;_-@_-"/>
    <numFmt numFmtId="166" formatCode="#,##0.0"/>
    <numFmt numFmtId="167" formatCode="#,##0_ ;\-#,##0\ "/>
    <numFmt numFmtId="168" formatCode="0.0"/>
    <numFmt numFmtId="169" formatCode="_-* #,##0_-;\-* #,##0_-;_-* &quot;-&quot;??_-;_-@_-"/>
  </numFmts>
  <fonts count="13" x14ac:knownFonts="1">
    <font>
      <sz val="11"/>
      <color theme="1"/>
      <name val="Calibri"/>
      <family val="2"/>
      <charset val="162"/>
      <scheme val="minor"/>
    </font>
    <font>
      <sz val="11"/>
      <color theme="0"/>
      <name val="Calibri"/>
      <family val="2"/>
      <charset val="162"/>
      <scheme val="minor"/>
    </font>
    <font>
      <b/>
      <sz val="11"/>
      <color theme="1"/>
      <name val="Tahoma"/>
      <family val="2"/>
      <charset val="162"/>
    </font>
    <font>
      <b/>
      <sz val="11"/>
      <color indexed="9"/>
      <name val="Tahoma"/>
      <family val="2"/>
      <charset val="162"/>
    </font>
    <font>
      <b/>
      <sz val="10"/>
      <color indexed="9"/>
      <name val="Tahoma"/>
      <family val="2"/>
      <charset val="162"/>
    </font>
    <font>
      <sz val="10"/>
      <name val="Arial Tur"/>
      <charset val="162"/>
    </font>
    <font>
      <b/>
      <sz val="8"/>
      <color indexed="8"/>
      <name val="Tahoma"/>
      <family val="2"/>
      <charset val="162"/>
    </font>
    <font>
      <b/>
      <sz val="9.5"/>
      <color indexed="8"/>
      <name val="Tahoma"/>
      <family val="2"/>
      <charset val="162"/>
    </font>
    <font>
      <b/>
      <sz val="9.5"/>
      <color indexed="10"/>
      <name val="Tahoma"/>
      <family val="2"/>
      <charset val="162"/>
    </font>
    <font>
      <b/>
      <sz val="10"/>
      <color theme="0"/>
      <name val="Tahoma"/>
      <family val="2"/>
      <charset val="162"/>
    </font>
    <font>
      <b/>
      <sz val="9.5"/>
      <color indexed="9"/>
      <name val="Tahoma"/>
      <family val="2"/>
      <charset val="162"/>
    </font>
    <font>
      <b/>
      <sz val="9.5"/>
      <color theme="0"/>
      <name val="Tahoma"/>
      <family val="2"/>
      <charset val="162"/>
    </font>
    <font>
      <sz val="11"/>
      <color theme="1"/>
      <name val="Calibri"/>
      <family val="2"/>
      <charset val="162"/>
      <scheme val="minor"/>
    </font>
  </fonts>
  <fills count="12">
    <fill>
      <patternFill patternType="none"/>
    </fill>
    <fill>
      <patternFill patternType="gray125"/>
    </fill>
    <fill>
      <patternFill patternType="solid">
        <fgColor theme="4"/>
      </patternFill>
    </fill>
    <fill>
      <patternFill patternType="solid">
        <fgColor theme="7"/>
      </patternFill>
    </fill>
    <fill>
      <patternFill patternType="solid">
        <fgColor theme="6" tint="0.39997558519241921"/>
        <bgColor indexed="64"/>
      </patternFill>
    </fill>
    <fill>
      <patternFill patternType="solid">
        <fgColor rgb="FFC00000"/>
        <bgColor indexed="64"/>
      </patternFill>
    </fill>
    <fill>
      <patternFill patternType="solid">
        <fgColor theme="0"/>
        <bgColor indexed="64"/>
      </patternFill>
    </fill>
    <fill>
      <patternFill patternType="solid">
        <fgColor theme="0"/>
        <bgColor indexed="31"/>
      </patternFill>
    </fill>
    <fill>
      <patternFill patternType="solid">
        <fgColor theme="6" tint="-0.499984740745262"/>
        <bgColor indexed="31"/>
      </patternFill>
    </fill>
    <fill>
      <patternFill patternType="solid">
        <fgColor theme="6" tint="-0.499984740745262"/>
        <bgColor indexed="64"/>
      </patternFill>
    </fill>
    <fill>
      <patternFill patternType="solid">
        <fgColor rgb="FFC00000"/>
        <bgColor indexed="9"/>
      </patternFill>
    </fill>
    <fill>
      <patternFill patternType="solid">
        <fgColor theme="3" tint="-0.49998474074526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0" fontId="1" fillId="2" borderId="0" applyNumberFormat="0" applyBorder="0" applyAlignment="0" applyProtection="0"/>
    <xf numFmtId="0" fontId="1" fillId="3" borderId="0" applyNumberFormat="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5" fillId="0" borderId="0"/>
    <xf numFmtId="43" fontId="12" fillId="0" borderId="0" applyFont="0" applyFill="0" applyBorder="0" applyAlignment="0" applyProtection="0"/>
    <xf numFmtId="0" fontId="12" fillId="0" borderId="0"/>
  </cellStyleXfs>
  <cellXfs count="75">
    <xf numFmtId="0" fontId="0" fillId="0" borderId="0" xfId="0"/>
    <xf numFmtId="2" fontId="4" fillId="5" borderId="7" xfId="1" applyNumberFormat="1" applyFont="1" applyFill="1" applyBorder="1" applyAlignment="1">
      <alignment horizontal="right" vertical="center"/>
    </xf>
    <xf numFmtId="2" fontId="4" fillId="5" borderId="8" xfId="1" applyNumberFormat="1" applyFont="1" applyFill="1" applyBorder="1" applyAlignment="1">
      <alignment horizontal="right" vertical="center"/>
    </xf>
    <xf numFmtId="3" fontId="7" fillId="6" borderId="0" xfId="3" applyNumberFormat="1" applyFont="1" applyFill="1" applyBorder="1" applyAlignment="1">
      <alignment horizontal="right" vertical="center"/>
    </xf>
    <xf numFmtId="3" fontId="8" fillId="6" borderId="0" xfId="3" applyNumberFormat="1" applyFont="1" applyFill="1" applyBorder="1" applyAlignment="1">
      <alignment horizontal="right" vertical="center"/>
    </xf>
    <xf numFmtId="3" fontId="8" fillId="6" borderId="5" xfId="3" applyNumberFormat="1" applyFont="1" applyFill="1" applyBorder="1" applyAlignment="1">
      <alignment horizontal="right" vertical="center"/>
    </xf>
    <xf numFmtId="165" fontId="6" fillId="4" borderId="4" xfId="3" applyNumberFormat="1" applyFont="1" applyFill="1" applyBorder="1" applyAlignment="1">
      <alignment horizontal="left"/>
    </xf>
    <xf numFmtId="3" fontId="7" fillId="4" borderId="0" xfId="3" applyNumberFormat="1" applyFont="1" applyFill="1" applyBorder="1" applyAlignment="1">
      <alignment horizontal="right" vertical="center"/>
    </xf>
    <xf numFmtId="3" fontId="8" fillId="4" borderId="0" xfId="3" applyNumberFormat="1" applyFont="1" applyFill="1" applyBorder="1" applyAlignment="1">
      <alignment horizontal="right" vertical="center"/>
    </xf>
    <xf numFmtId="3" fontId="8" fillId="4" borderId="5" xfId="3" applyNumberFormat="1" applyFont="1" applyFill="1" applyBorder="1" applyAlignment="1">
      <alignment horizontal="right" vertical="center"/>
    </xf>
    <xf numFmtId="165" fontId="6" fillId="7" borderId="4" xfId="3" applyNumberFormat="1" applyFont="1" applyFill="1" applyBorder="1" applyAlignment="1">
      <alignment horizontal="left"/>
    </xf>
    <xf numFmtId="0" fontId="9" fillId="8" borderId="4" xfId="3" applyNumberFormat="1" applyFont="1" applyFill="1" applyBorder="1" applyAlignment="1">
      <alignment horizontal="left" vertical="center"/>
    </xf>
    <xf numFmtId="3" fontId="10" fillId="9" borderId="0" xfId="3" applyNumberFormat="1" applyFont="1" applyFill="1" applyBorder="1" applyAlignment="1">
      <alignment horizontal="right" vertical="center"/>
    </xf>
    <xf numFmtId="166" fontId="10" fillId="9" borderId="0" xfId="4" applyNumberFormat="1" applyFont="1" applyFill="1" applyBorder="1" applyAlignment="1">
      <alignment horizontal="right" vertical="center"/>
    </xf>
    <xf numFmtId="0" fontId="4" fillId="10" borderId="4" xfId="3" applyNumberFormat="1" applyFont="1" applyFill="1" applyBorder="1" applyAlignment="1">
      <alignment horizontal="left" vertical="center"/>
    </xf>
    <xf numFmtId="3" fontId="10" fillId="5" borderId="0" xfId="3" applyNumberFormat="1" applyFont="1" applyFill="1" applyBorder="1" applyAlignment="1">
      <alignment horizontal="right" vertical="center"/>
    </xf>
    <xf numFmtId="166" fontId="10" fillId="5" borderId="0" xfId="4" applyNumberFormat="1" applyFont="1" applyFill="1" applyBorder="1" applyAlignment="1">
      <alignment horizontal="right" vertical="center"/>
    </xf>
    <xf numFmtId="166" fontId="10" fillId="5" borderId="5" xfId="4" applyNumberFormat="1" applyFont="1" applyFill="1" applyBorder="1" applyAlignment="1">
      <alignment horizontal="right" vertical="center"/>
    </xf>
    <xf numFmtId="167" fontId="10" fillId="11" borderId="0" xfId="2" applyNumberFormat="1" applyFont="1" applyFill="1" applyBorder="1" applyAlignment="1">
      <alignment vertical="center"/>
    </xf>
    <xf numFmtId="0" fontId="4" fillId="10" borderId="9" xfId="5" applyNumberFormat="1" applyFont="1" applyFill="1" applyBorder="1" applyAlignment="1">
      <alignment horizontal="left" vertical="center"/>
    </xf>
    <xf numFmtId="166" fontId="4" fillId="9" borderId="0" xfId="4" applyNumberFormat="1" applyFont="1" applyFill="1" applyBorder="1" applyAlignment="1">
      <alignment horizontal="right" vertical="center"/>
    </xf>
    <xf numFmtId="3" fontId="4" fillId="5" borderId="0" xfId="3" applyNumberFormat="1" applyFont="1" applyFill="1" applyBorder="1" applyAlignment="1">
      <alignment horizontal="right" vertical="center"/>
    </xf>
    <xf numFmtId="166" fontId="4" fillId="5" borderId="0" xfId="4" applyNumberFormat="1" applyFont="1" applyFill="1" applyBorder="1" applyAlignment="1">
      <alignment horizontal="right" vertical="center"/>
    </xf>
    <xf numFmtId="165" fontId="10" fillId="4" borderId="4" xfId="2" applyNumberFormat="1" applyFont="1" applyFill="1" applyBorder="1" applyAlignment="1">
      <alignment vertical="center"/>
    </xf>
    <xf numFmtId="165" fontId="10" fillId="4" borderId="0" xfId="2" applyNumberFormat="1" applyFont="1" applyFill="1" applyBorder="1" applyAlignment="1">
      <alignment vertical="center"/>
    </xf>
    <xf numFmtId="165" fontId="10" fillId="4" borderId="5" xfId="2" applyNumberFormat="1" applyFont="1" applyFill="1" applyBorder="1" applyAlignment="1">
      <alignment vertical="center"/>
    </xf>
    <xf numFmtId="165" fontId="10" fillId="4" borderId="9" xfId="2" applyNumberFormat="1" applyFont="1" applyFill="1" applyBorder="1" applyAlignment="1">
      <alignment vertical="center"/>
    </xf>
    <xf numFmtId="165" fontId="10" fillId="4" borderId="10" xfId="2" applyNumberFormat="1" applyFont="1" applyFill="1" applyBorder="1" applyAlignment="1">
      <alignment vertical="center"/>
    </xf>
    <xf numFmtId="165" fontId="10" fillId="4" borderId="11" xfId="2" applyNumberFormat="1" applyFont="1" applyFill="1" applyBorder="1" applyAlignment="1">
      <alignment vertical="center"/>
    </xf>
    <xf numFmtId="3" fontId="11" fillId="9" borderId="0" xfId="3" applyNumberFormat="1" applyFont="1" applyFill="1" applyBorder="1" applyAlignment="1">
      <alignment horizontal="right" vertical="center"/>
    </xf>
    <xf numFmtId="166" fontId="10" fillId="9" borderId="5" xfId="4" applyNumberFormat="1" applyFont="1" applyFill="1" applyBorder="1" applyAlignment="1">
      <alignment horizontal="right" vertical="center"/>
    </xf>
    <xf numFmtId="0" fontId="0" fillId="0" borderId="0" xfId="0" applyBorder="1"/>
    <xf numFmtId="0" fontId="0" fillId="0" borderId="4" xfId="0" applyBorder="1"/>
    <xf numFmtId="1" fontId="0" fillId="0" borderId="0" xfId="0" applyNumberFormat="1"/>
    <xf numFmtId="168" fontId="0" fillId="0" borderId="0" xfId="0" applyNumberFormat="1"/>
    <xf numFmtId="0" fontId="0" fillId="0" borderId="0" xfId="0" applyAlignment="1">
      <alignment vertical="center"/>
    </xf>
    <xf numFmtId="166" fontId="8" fillId="6" borderId="0" xfId="3" applyNumberFormat="1" applyFont="1" applyFill="1" applyBorder="1" applyAlignment="1">
      <alignment horizontal="right" vertical="center"/>
    </xf>
    <xf numFmtId="169" fontId="0" fillId="0" borderId="0" xfId="6" applyNumberFormat="1" applyFont="1"/>
    <xf numFmtId="0" fontId="12" fillId="0" borderId="0" xfId="7"/>
    <xf numFmtId="1" fontId="12" fillId="0" borderId="0" xfId="7" applyNumberFormat="1"/>
    <xf numFmtId="166" fontId="8" fillId="6" borderId="5" xfId="3" applyNumberFormat="1" applyFont="1" applyFill="1" applyBorder="1" applyAlignment="1">
      <alignment horizontal="right" vertical="center"/>
    </xf>
    <xf numFmtId="0" fontId="0" fillId="0" borderId="0" xfId="0" applyFill="1"/>
    <xf numFmtId="3" fontId="7" fillId="0" borderId="0" xfId="3" applyNumberFormat="1" applyFont="1" applyFill="1" applyBorder="1" applyAlignment="1">
      <alignment horizontal="right" vertical="center"/>
    </xf>
    <xf numFmtId="3" fontId="10" fillId="11" borderId="0" xfId="3" applyNumberFormat="1" applyFont="1" applyFill="1" applyBorder="1" applyAlignment="1">
      <alignment horizontal="right" vertical="center"/>
    </xf>
    <xf numFmtId="166" fontId="10" fillId="5" borderId="0" xfId="4" applyNumberFormat="1" applyFont="1" applyFill="1" applyBorder="1" applyAlignment="1">
      <alignment vertical="center"/>
    </xf>
    <xf numFmtId="166" fontId="10" fillId="5" borderId="5" xfId="4" applyNumberFormat="1" applyFont="1" applyFill="1" applyBorder="1" applyAlignment="1">
      <alignment vertical="center"/>
    </xf>
    <xf numFmtId="0" fontId="4" fillId="11" borderId="4" xfId="1" applyNumberFormat="1" applyFont="1" applyFill="1" applyBorder="1" applyAlignment="1">
      <alignment horizontal="left" vertical="center"/>
    </xf>
    <xf numFmtId="166" fontId="10" fillId="11" borderId="0" xfId="2" applyNumberFormat="1" applyFont="1" applyFill="1" applyBorder="1" applyAlignment="1">
      <alignment vertical="center"/>
    </xf>
    <xf numFmtId="166" fontId="10" fillId="11" borderId="5" xfId="2" applyNumberFormat="1" applyFont="1" applyFill="1" applyBorder="1" applyAlignment="1">
      <alignment vertical="center"/>
    </xf>
    <xf numFmtId="3" fontId="10" fillId="5" borderId="10" xfId="5" applyNumberFormat="1" applyFont="1" applyFill="1" applyBorder="1" applyAlignment="1">
      <alignment horizontal="right"/>
    </xf>
    <xf numFmtId="3" fontId="10" fillId="5" borderId="10" xfId="5" applyNumberFormat="1" applyFont="1" applyFill="1" applyBorder="1" applyAlignment="1"/>
    <xf numFmtId="166" fontId="10" fillId="5" borderId="10" xfId="5" applyNumberFormat="1" applyFont="1" applyFill="1" applyBorder="1" applyAlignment="1"/>
    <xf numFmtId="166" fontId="10" fillId="5" borderId="11" xfId="5" applyNumberFormat="1" applyFont="1" applyFill="1" applyBorder="1" applyAlignment="1"/>
    <xf numFmtId="166" fontId="8" fillId="4" borderId="0" xfId="3" applyNumberFormat="1" applyFont="1" applyFill="1" applyBorder="1" applyAlignment="1">
      <alignment horizontal="right" vertical="center"/>
    </xf>
    <xf numFmtId="166" fontId="8" fillId="4" borderId="5" xfId="3" applyNumberFormat="1" applyFont="1" applyFill="1" applyBorder="1" applyAlignment="1">
      <alignment horizontal="right" vertical="center"/>
    </xf>
    <xf numFmtId="166" fontId="7" fillId="4" borderId="0" xfId="3" applyNumberFormat="1" applyFont="1" applyFill="1" applyBorder="1" applyAlignment="1">
      <alignment horizontal="right" vertical="center"/>
    </xf>
    <xf numFmtId="166" fontId="7" fillId="6" borderId="0" xfId="3" applyNumberFormat="1" applyFont="1" applyFill="1" applyBorder="1" applyAlignment="1">
      <alignment horizontal="right" vertical="center"/>
    </xf>
    <xf numFmtId="165" fontId="10" fillId="4" borderId="4" xfId="2" applyNumberFormat="1" applyFont="1" applyFill="1" applyBorder="1" applyAlignment="1">
      <alignment horizontal="center" vertical="center"/>
    </xf>
    <xf numFmtId="165" fontId="10" fillId="4" borderId="0" xfId="2" applyNumberFormat="1" applyFont="1" applyFill="1" applyBorder="1" applyAlignment="1">
      <alignment horizontal="center" vertical="center"/>
    </xf>
    <xf numFmtId="165" fontId="10" fillId="4" borderId="5" xfId="2" applyNumberFormat="1" applyFont="1" applyFill="1" applyBorder="1" applyAlignment="1">
      <alignment horizontal="center" vertical="center"/>
    </xf>
    <xf numFmtId="165" fontId="10" fillId="4" borderId="9" xfId="2" applyNumberFormat="1" applyFont="1" applyFill="1" applyBorder="1" applyAlignment="1">
      <alignment horizontal="center" vertical="center"/>
    </xf>
    <xf numFmtId="165" fontId="10" fillId="4" borderId="10" xfId="2" applyNumberFormat="1" applyFont="1" applyFill="1" applyBorder="1" applyAlignment="1">
      <alignment horizontal="center" vertical="center"/>
    </xf>
    <xf numFmtId="165" fontId="10" fillId="4" borderId="11" xfId="2" applyNumberFormat="1" applyFont="1" applyFill="1" applyBorder="1" applyAlignment="1">
      <alignment horizontal="center" vertical="center"/>
    </xf>
    <xf numFmtId="0" fontId="0" fillId="0" borderId="2" xfId="0" applyBorder="1" applyAlignment="1">
      <alignment horizontal="left" wrapText="1"/>
    </xf>
    <xf numFmtId="165" fontId="2" fillId="4" borderId="1" xfId="1" applyNumberFormat="1" applyFont="1" applyFill="1" applyBorder="1" applyAlignment="1">
      <alignment horizontal="center" vertical="center"/>
    </xf>
    <xf numFmtId="165" fontId="2" fillId="4" borderId="2" xfId="1" applyNumberFormat="1" applyFont="1" applyFill="1" applyBorder="1" applyAlignment="1">
      <alignment horizontal="center" vertical="center"/>
    </xf>
    <xf numFmtId="165" fontId="2" fillId="4" borderId="3" xfId="1" applyNumberFormat="1" applyFont="1" applyFill="1" applyBorder="1" applyAlignment="1">
      <alignment horizontal="center" vertical="center"/>
    </xf>
    <xf numFmtId="165" fontId="3" fillId="5" borderId="4" xfId="1" applyNumberFormat="1" applyFont="1" applyFill="1" applyBorder="1" applyAlignment="1">
      <alignment horizontal="left" vertical="center"/>
    </xf>
    <xf numFmtId="165" fontId="3" fillId="5" borderId="6" xfId="1" applyNumberFormat="1" applyFont="1" applyFill="1" applyBorder="1" applyAlignment="1">
      <alignment horizontal="left" vertical="center"/>
    </xf>
    <xf numFmtId="0" fontId="4" fillId="5" borderId="0" xfId="1" applyFont="1" applyFill="1" applyBorder="1" applyAlignment="1" applyProtection="1">
      <alignment horizontal="center" vertical="center" wrapText="1"/>
    </xf>
    <xf numFmtId="0" fontId="4" fillId="5" borderId="0" xfId="1" applyFont="1" applyFill="1" applyBorder="1" applyAlignment="1" applyProtection="1">
      <alignment horizontal="center" wrapText="1"/>
    </xf>
    <xf numFmtId="0" fontId="4" fillId="5" borderId="0" xfId="1" applyFont="1" applyFill="1" applyBorder="1" applyAlignment="1" applyProtection="1">
      <alignment horizontal="center" vertical="center"/>
    </xf>
    <xf numFmtId="0" fontId="4" fillId="5" borderId="5" xfId="1" applyFont="1" applyFill="1" applyBorder="1" applyAlignment="1" applyProtection="1">
      <alignment horizontal="center" vertical="center"/>
    </xf>
    <xf numFmtId="165" fontId="3" fillId="5" borderId="4" xfId="1" applyNumberFormat="1" applyFont="1" applyFill="1" applyBorder="1" applyAlignment="1">
      <alignment horizontal="center" vertical="center"/>
    </xf>
    <xf numFmtId="165" fontId="3" fillId="5" borderId="6" xfId="1" applyNumberFormat="1" applyFont="1" applyFill="1" applyBorder="1" applyAlignment="1">
      <alignment horizontal="center" vertical="center"/>
    </xf>
  </cellXfs>
  <cellStyles count="8">
    <cellStyle name="Binlik Ayracı 2" xfId="3" xr:uid="{00000000-0005-0000-0000-000000000000}"/>
    <cellStyle name="Normal" xfId="0" builtinId="0"/>
    <cellStyle name="Normal 10" xfId="7" xr:uid="{00000000-0005-0000-0000-000002000000}"/>
    <cellStyle name="Normal 2" xfId="5" xr:uid="{00000000-0005-0000-0000-000003000000}"/>
    <cellStyle name="Virgül" xfId="6" builtinId="3"/>
    <cellStyle name="Vurgu1" xfId="1" builtinId="29"/>
    <cellStyle name="Vurgu4" xfId="2" builtinId="41"/>
    <cellStyle name="Yüzde 2" xfId="4" xr:uid="{00000000-0005-0000-0000-000007000000}"/>
  </cellStyles>
  <dxfs count="93">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customXml" Target="../customXml/item6.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3"/>
  <sheetViews>
    <sheetView zoomScale="75" zoomScaleNormal="75" workbookViewId="0">
      <selection activeCell="E28" sqref="E28"/>
    </sheetView>
  </sheetViews>
  <sheetFormatPr defaultRowHeight="15" x14ac:dyDescent="0.25"/>
  <cols>
    <col min="1" max="1" width="36.7109375" bestFit="1" customWidth="1"/>
    <col min="2" max="10" width="14.28515625" customWidth="1"/>
    <col min="14" max="14" width="18.42578125" customWidth="1"/>
  </cols>
  <sheetData>
    <row r="1" spans="1:11" ht="22.5" customHeight="1" x14ac:dyDescent="0.25">
      <c r="A1" s="64" t="s">
        <v>0</v>
      </c>
      <c r="B1" s="65"/>
      <c r="C1" s="65"/>
      <c r="D1" s="65"/>
      <c r="E1" s="65"/>
      <c r="F1" s="65"/>
      <c r="G1" s="65"/>
      <c r="H1" s="65"/>
      <c r="I1" s="65"/>
      <c r="J1" s="66"/>
    </row>
    <row r="2" spans="1:11" ht="51.75" customHeight="1" x14ac:dyDescent="0.25">
      <c r="A2" s="67" t="s">
        <v>1</v>
      </c>
      <c r="B2" s="69" t="s">
        <v>79</v>
      </c>
      <c r="C2" s="69"/>
      <c r="D2" s="69"/>
      <c r="E2" s="70" t="s">
        <v>80</v>
      </c>
      <c r="F2" s="70"/>
      <c r="G2" s="70"/>
      <c r="H2" s="71" t="s">
        <v>78</v>
      </c>
      <c r="I2" s="71"/>
      <c r="J2" s="72"/>
    </row>
    <row r="3" spans="1:11" x14ac:dyDescent="0.25">
      <c r="A3" s="68"/>
      <c r="B3" s="1" t="s">
        <v>2</v>
      </c>
      <c r="C3" s="1" t="s">
        <v>3</v>
      </c>
      <c r="D3" s="1" t="s">
        <v>4</v>
      </c>
      <c r="E3" s="1" t="s">
        <v>2</v>
      </c>
      <c r="F3" s="1" t="s">
        <v>3</v>
      </c>
      <c r="G3" s="1" t="s">
        <v>4</v>
      </c>
      <c r="H3" s="1" t="s">
        <v>2</v>
      </c>
      <c r="I3" s="1" t="s">
        <v>3</v>
      </c>
      <c r="J3" s="2" t="s">
        <v>4</v>
      </c>
    </row>
    <row r="4" spans="1:11" x14ac:dyDescent="0.25">
      <c r="A4" s="10" t="s">
        <v>5</v>
      </c>
      <c r="B4" s="3">
        <v>2581</v>
      </c>
      <c r="C4" s="3">
        <v>1688</v>
      </c>
      <c r="D4" s="3">
        <v>4269</v>
      </c>
      <c r="E4" s="3">
        <v>2287</v>
      </c>
      <c r="F4" s="3">
        <v>1895</v>
      </c>
      <c r="G4" s="3">
        <v>4182</v>
      </c>
      <c r="H4" s="4">
        <v>-11.390933746609841</v>
      </c>
      <c r="I4" s="4">
        <v>12.263033175355451</v>
      </c>
      <c r="J4" s="5">
        <v>-2.0379479971890371</v>
      </c>
      <c r="K4" s="31"/>
    </row>
    <row r="5" spans="1:11" x14ac:dyDescent="0.25">
      <c r="A5" s="6" t="s">
        <v>67</v>
      </c>
      <c r="B5" s="7">
        <v>17529</v>
      </c>
      <c r="C5" s="7">
        <v>61550</v>
      </c>
      <c r="D5" s="7">
        <v>79079</v>
      </c>
      <c r="E5" s="7">
        <v>16618</v>
      </c>
      <c r="F5" s="7">
        <v>63127</v>
      </c>
      <c r="G5" s="7">
        <v>79745</v>
      </c>
      <c r="H5" s="8">
        <v>-5.1971019453477094</v>
      </c>
      <c r="I5" s="8">
        <v>2.5621445978878961</v>
      </c>
      <c r="J5" s="9">
        <v>0.8421957789046397</v>
      </c>
      <c r="K5" s="31"/>
    </row>
    <row r="6" spans="1:11" x14ac:dyDescent="0.25">
      <c r="A6" s="10" t="s">
        <v>68</v>
      </c>
      <c r="B6" s="3">
        <v>17331</v>
      </c>
      <c r="C6" s="3">
        <v>20558</v>
      </c>
      <c r="D6" s="3">
        <v>37889</v>
      </c>
      <c r="E6" s="3">
        <v>16283</v>
      </c>
      <c r="F6" s="3">
        <v>23700</v>
      </c>
      <c r="G6" s="3">
        <v>39983</v>
      </c>
      <c r="H6" s="4">
        <v>-6.0469678610582198</v>
      </c>
      <c r="I6" s="4">
        <v>15.283587897655416</v>
      </c>
      <c r="J6" s="5">
        <v>5.5266700097653674</v>
      </c>
    </row>
    <row r="7" spans="1:11" x14ac:dyDescent="0.25">
      <c r="A7" s="6" t="s">
        <v>6</v>
      </c>
      <c r="B7" s="7">
        <v>11033</v>
      </c>
      <c r="C7" s="7">
        <v>3866</v>
      </c>
      <c r="D7" s="7">
        <v>14899</v>
      </c>
      <c r="E7" s="7">
        <v>11218</v>
      </c>
      <c r="F7" s="7">
        <v>4005</v>
      </c>
      <c r="G7" s="7">
        <v>15223</v>
      </c>
      <c r="H7" s="8">
        <v>1.6767878183630927</v>
      </c>
      <c r="I7" s="8">
        <v>3.5954474909467149</v>
      </c>
      <c r="J7" s="9">
        <v>2.1746425934626483</v>
      </c>
    </row>
    <row r="8" spans="1:11" x14ac:dyDescent="0.25">
      <c r="A8" s="10" t="s">
        <v>7</v>
      </c>
      <c r="B8" s="3">
        <v>7273</v>
      </c>
      <c r="C8" s="3">
        <v>2807</v>
      </c>
      <c r="D8" s="3">
        <v>10080</v>
      </c>
      <c r="E8" s="3">
        <v>7584</v>
      </c>
      <c r="F8" s="3">
        <v>3284</v>
      </c>
      <c r="G8" s="3">
        <v>10868</v>
      </c>
      <c r="H8" s="4">
        <v>4.2760896466382512</v>
      </c>
      <c r="I8" s="4">
        <v>16.993231207695047</v>
      </c>
      <c r="J8" s="5">
        <v>7.8174603174603172</v>
      </c>
    </row>
    <row r="9" spans="1:11" x14ac:dyDescent="0.25">
      <c r="A9" s="6" t="s">
        <v>8</v>
      </c>
      <c r="B9" s="7">
        <v>7449</v>
      </c>
      <c r="C9" s="7">
        <v>7997</v>
      </c>
      <c r="D9" s="7">
        <v>15446</v>
      </c>
      <c r="E9" s="7">
        <v>7219</v>
      </c>
      <c r="F9" s="7">
        <v>7649</v>
      </c>
      <c r="G9" s="7">
        <v>14868</v>
      </c>
      <c r="H9" s="8">
        <v>-3.087662773526648</v>
      </c>
      <c r="I9" s="8">
        <v>-4.3516318619482304</v>
      </c>
      <c r="J9" s="9">
        <v>-3.7420691441149811</v>
      </c>
    </row>
    <row r="10" spans="1:11" x14ac:dyDescent="0.25">
      <c r="A10" s="10" t="s">
        <v>69</v>
      </c>
      <c r="B10" s="3">
        <v>618</v>
      </c>
      <c r="C10" s="3">
        <v>146</v>
      </c>
      <c r="D10" s="3">
        <v>764</v>
      </c>
      <c r="E10" s="3">
        <v>467</v>
      </c>
      <c r="F10" s="3">
        <v>125</v>
      </c>
      <c r="G10" s="3">
        <v>592</v>
      </c>
      <c r="H10" s="4">
        <v>-24.433656957928804</v>
      </c>
      <c r="I10" s="4">
        <v>-14.383561643835616</v>
      </c>
      <c r="J10" s="5">
        <v>-22.513089005235599</v>
      </c>
    </row>
    <row r="11" spans="1:11" x14ac:dyDescent="0.25">
      <c r="A11" s="6" t="s">
        <v>9</v>
      </c>
      <c r="B11" s="7">
        <v>2183</v>
      </c>
      <c r="C11" s="7">
        <v>134</v>
      </c>
      <c r="D11" s="7">
        <v>2317</v>
      </c>
      <c r="E11" s="7">
        <v>3178</v>
      </c>
      <c r="F11" s="7">
        <v>173</v>
      </c>
      <c r="G11" s="7">
        <v>3351</v>
      </c>
      <c r="H11" s="8">
        <v>45.579477782867613</v>
      </c>
      <c r="I11" s="8">
        <v>29.1044776119403</v>
      </c>
      <c r="J11" s="9">
        <v>44.626672421234353</v>
      </c>
    </row>
    <row r="12" spans="1:11" x14ac:dyDescent="0.25">
      <c r="A12" s="10" t="s">
        <v>10</v>
      </c>
      <c r="B12" s="3">
        <v>2066</v>
      </c>
      <c r="C12" s="3">
        <v>89</v>
      </c>
      <c r="D12" s="3">
        <v>2155</v>
      </c>
      <c r="E12" s="3">
        <v>2594</v>
      </c>
      <c r="F12" s="3">
        <v>116</v>
      </c>
      <c r="G12" s="3">
        <v>2710</v>
      </c>
      <c r="H12" s="4">
        <v>25.556631171345597</v>
      </c>
      <c r="I12" s="4">
        <v>30.337078651685395</v>
      </c>
      <c r="J12" s="5">
        <v>25.754060324825982</v>
      </c>
    </row>
    <row r="13" spans="1:11" x14ac:dyDescent="0.25">
      <c r="A13" s="6" t="s">
        <v>11</v>
      </c>
      <c r="B13" s="7">
        <v>5886</v>
      </c>
      <c r="C13" s="7">
        <v>1078</v>
      </c>
      <c r="D13" s="7">
        <v>6964</v>
      </c>
      <c r="E13" s="7">
        <v>2805</v>
      </c>
      <c r="F13" s="7">
        <v>0</v>
      </c>
      <c r="G13" s="7">
        <v>2805</v>
      </c>
      <c r="H13" s="8">
        <v>-52.344546381243632</v>
      </c>
      <c r="I13" s="8">
        <v>-100</v>
      </c>
      <c r="J13" s="9">
        <v>-59.721424468696149</v>
      </c>
    </row>
    <row r="14" spans="1:11" x14ac:dyDescent="0.25">
      <c r="A14" s="10" t="s">
        <v>76</v>
      </c>
      <c r="B14" s="3">
        <v>0</v>
      </c>
      <c r="C14" s="3">
        <v>0</v>
      </c>
      <c r="D14" s="3">
        <v>0</v>
      </c>
      <c r="E14" s="3">
        <v>4379</v>
      </c>
      <c r="F14" s="3">
        <v>1270</v>
      </c>
      <c r="G14" s="3">
        <v>5649</v>
      </c>
      <c r="H14" s="4">
        <v>0</v>
      </c>
      <c r="I14" s="4">
        <v>0</v>
      </c>
      <c r="J14" s="5">
        <v>0</v>
      </c>
    </row>
    <row r="15" spans="1:11" x14ac:dyDescent="0.25">
      <c r="A15" s="6" t="s">
        <v>12</v>
      </c>
      <c r="B15" s="7">
        <v>2760</v>
      </c>
      <c r="C15" s="7">
        <v>368</v>
      </c>
      <c r="D15" s="7">
        <v>3128</v>
      </c>
      <c r="E15" s="7">
        <v>2608</v>
      </c>
      <c r="F15" s="7">
        <v>454</v>
      </c>
      <c r="G15" s="7">
        <v>3062</v>
      </c>
      <c r="H15" s="8">
        <v>-5.5072463768115938</v>
      </c>
      <c r="I15" s="8">
        <v>23.369565217391305</v>
      </c>
      <c r="J15" s="9">
        <v>-2.1099744245524295</v>
      </c>
    </row>
    <row r="16" spans="1:11" x14ac:dyDescent="0.25">
      <c r="A16" s="10" t="s">
        <v>13</v>
      </c>
      <c r="B16" s="3">
        <v>1264</v>
      </c>
      <c r="C16" s="3">
        <v>27</v>
      </c>
      <c r="D16" s="3">
        <v>1291</v>
      </c>
      <c r="E16" s="3">
        <v>1285</v>
      </c>
      <c r="F16" s="3">
        <v>35</v>
      </c>
      <c r="G16" s="3">
        <v>1320</v>
      </c>
      <c r="H16" s="4">
        <v>1.6613924050632909</v>
      </c>
      <c r="I16" s="4">
        <v>29.629629629629626</v>
      </c>
      <c r="J16" s="5">
        <v>2.2463206816421377</v>
      </c>
    </row>
    <row r="17" spans="1:10" x14ac:dyDescent="0.25">
      <c r="A17" s="6" t="s">
        <v>14</v>
      </c>
      <c r="B17" s="7">
        <v>2984</v>
      </c>
      <c r="C17" s="7">
        <v>321</v>
      </c>
      <c r="D17" s="7">
        <v>3305</v>
      </c>
      <c r="E17" s="7">
        <v>3602</v>
      </c>
      <c r="F17" s="7">
        <v>551</v>
      </c>
      <c r="G17" s="7">
        <v>4153</v>
      </c>
      <c r="H17" s="8">
        <v>20.710455764075068</v>
      </c>
      <c r="I17" s="8">
        <v>71.651090342679126</v>
      </c>
      <c r="J17" s="9">
        <v>25.658093797276855</v>
      </c>
    </row>
    <row r="18" spans="1:10" x14ac:dyDescent="0.25">
      <c r="A18" s="10" t="s">
        <v>15</v>
      </c>
      <c r="B18" s="3">
        <v>439</v>
      </c>
      <c r="C18" s="3">
        <v>10</v>
      </c>
      <c r="D18" s="3">
        <v>449</v>
      </c>
      <c r="E18" s="3">
        <v>506</v>
      </c>
      <c r="F18" s="3">
        <v>13</v>
      </c>
      <c r="G18" s="3">
        <v>519</v>
      </c>
      <c r="H18" s="4">
        <v>15.261958997722095</v>
      </c>
      <c r="I18" s="4">
        <v>30</v>
      </c>
      <c r="J18" s="5">
        <v>15.590200445434299</v>
      </c>
    </row>
    <row r="19" spans="1:10" x14ac:dyDescent="0.25">
      <c r="A19" s="6" t="s">
        <v>16</v>
      </c>
      <c r="B19" s="7">
        <v>322</v>
      </c>
      <c r="C19" s="7">
        <v>12</v>
      </c>
      <c r="D19" s="7">
        <v>334</v>
      </c>
      <c r="E19" s="7">
        <v>315</v>
      </c>
      <c r="F19" s="7">
        <v>0</v>
      </c>
      <c r="G19" s="7">
        <v>315</v>
      </c>
      <c r="H19" s="8">
        <v>-2.1739130434782608</v>
      </c>
      <c r="I19" s="8">
        <v>-100</v>
      </c>
      <c r="J19" s="9">
        <v>-5.6886227544910177</v>
      </c>
    </row>
    <row r="20" spans="1:10" x14ac:dyDescent="0.25">
      <c r="A20" s="10" t="s">
        <v>17</v>
      </c>
      <c r="B20" s="3">
        <v>174</v>
      </c>
      <c r="C20" s="3">
        <v>32</v>
      </c>
      <c r="D20" s="3">
        <v>206</v>
      </c>
      <c r="E20" s="3">
        <v>168</v>
      </c>
      <c r="F20" s="3">
        <v>42</v>
      </c>
      <c r="G20" s="3">
        <v>210</v>
      </c>
      <c r="H20" s="4">
        <v>-3.4482758620689653</v>
      </c>
      <c r="I20" s="4">
        <v>31.25</v>
      </c>
      <c r="J20" s="5">
        <v>1.9417475728155338</v>
      </c>
    </row>
    <row r="21" spans="1:10" x14ac:dyDescent="0.25">
      <c r="A21" s="6" t="s">
        <v>70</v>
      </c>
      <c r="B21" s="7">
        <v>7012</v>
      </c>
      <c r="C21" s="7">
        <v>0</v>
      </c>
      <c r="D21" s="7">
        <v>7012</v>
      </c>
      <c r="E21" s="7">
        <v>5844</v>
      </c>
      <c r="F21" s="7">
        <v>0</v>
      </c>
      <c r="G21" s="7">
        <v>5844</v>
      </c>
      <c r="H21" s="8">
        <v>-16.65715915573303</v>
      </c>
      <c r="I21" s="8">
        <v>0</v>
      </c>
      <c r="J21" s="9">
        <v>-16.65715915573303</v>
      </c>
    </row>
    <row r="22" spans="1:10" x14ac:dyDescent="0.25">
      <c r="A22" s="10" t="s">
        <v>18</v>
      </c>
      <c r="B22" s="3">
        <v>2919</v>
      </c>
      <c r="C22" s="3">
        <v>32</v>
      </c>
      <c r="D22" s="3">
        <v>2951</v>
      </c>
      <c r="E22" s="3">
        <v>3894</v>
      </c>
      <c r="F22" s="3">
        <v>48</v>
      </c>
      <c r="G22" s="3">
        <v>3942</v>
      </c>
      <c r="H22" s="4">
        <v>33.401849948612536</v>
      </c>
      <c r="I22" s="4">
        <v>50</v>
      </c>
      <c r="J22" s="5">
        <v>33.581836665537104</v>
      </c>
    </row>
    <row r="23" spans="1:10" x14ac:dyDescent="0.25">
      <c r="A23" s="6" t="s">
        <v>19</v>
      </c>
      <c r="B23" s="7">
        <v>14</v>
      </c>
      <c r="C23" s="7">
        <v>0</v>
      </c>
      <c r="D23" s="7">
        <v>14</v>
      </c>
      <c r="E23" s="7">
        <v>2</v>
      </c>
      <c r="F23" s="7">
        <v>0</v>
      </c>
      <c r="G23" s="7">
        <v>2</v>
      </c>
      <c r="H23" s="8">
        <v>-85.714285714285708</v>
      </c>
      <c r="I23" s="8">
        <v>0</v>
      </c>
      <c r="J23" s="9">
        <v>-85.714285714285708</v>
      </c>
    </row>
    <row r="24" spans="1:10" x14ac:dyDescent="0.25">
      <c r="A24" s="10" t="s">
        <v>20</v>
      </c>
      <c r="B24" s="3">
        <v>657</v>
      </c>
      <c r="C24" s="3">
        <v>7</v>
      </c>
      <c r="D24" s="3">
        <v>664</v>
      </c>
      <c r="E24" s="3">
        <v>590</v>
      </c>
      <c r="F24" s="3">
        <v>12</v>
      </c>
      <c r="G24" s="3">
        <v>602</v>
      </c>
      <c r="H24" s="4">
        <v>-10.197869101978691</v>
      </c>
      <c r="I24" s="4">
        <v>71.428571428571431</v>
      </c>
      <c r="J24" s="5">
        <v>-9.3373493975903603</v>
      </c>
    </row>
    <row r="25" spans="1:10" x14ac:dyDescent="0.25">
      <c r="A25" s="6" t="s">
        <v>21</v>
      </c>
      <c r="B25" s="7">
        <v>210</v>
      </c>
      <c r="C25" s="7">
        <v>2</v>
      </c>
      <c r="D25" s="7">
        <v>212</v>
      </c>
      <c r="E25" s="7">
        <v>211</v>
      </c>
      <c r="F25" s="7">
        <v>3</v>
      </c>
      <c r="G25" s="7">
        <v>214</v>
      </c>
      <c r="H25" s="8">
        <v>0.47619047619047622</v>
      </c>
      <c r="I25" s="8">
        <v>50</v>
      </c>
      <c r="J25" s="9">
        <v>0.94339622641509435</v>
      </c>
    </row>
    <row r="26" spans="1:10" x14ac:dyDescent="0.25">
      <c r="A26" s="10" t="s">
        <v>22</v>
      </c>
      <c r="B26" s="3">
        <v>2724</v>
      </c>
      <c r="C26" s="3">
        <v>100</v>
      </c>
      <c r="D26" s="3">
        <v>2824</v>
      </c>
      <c r="E26" s="3">
        <v>1805</v>
      </c>
      <c r="F26" s="3">
        <v>102</v>
      </c>
      <c r="G26" s="3">
        <v>1907</v>
      </c>
      <c r="H26" s="4">
        <v>-33.737151248164466</v>
      </c>
      <c r="I26" s="4">
        <v>2</v>
      </c>
      <c r="J26" s="5">
        <v>-32.471671388101981</v>
      </c>
    </row>
    <row r="27" spans="1:10" x14ac:dyDescent="0.25">
      <c r="A27" s="6" t="s">
        <v>23</v>
      </c>
      <c r="B27" s="7">
        <v>477</v>
      </c>
      <c r="C27" s="7">
        <v>4</v>
      </c>
      <c r="D27" s="7">
        <v>481</v>
      </c>
      <c r="E27" s="7">
        <v>534</v>
      </c>
      <c r="F27" s="7">
        <v>11</v>
      </c>
      <c r="G27" s="7">
        <v>545</v>
      </c>
      <c r="H27" s="8">
        <v>11.949685534591195</v>
      </c>
      <c r="I27" s="8">
        <v>175</v>
      </c>
      <c r="J27" s="9">
        <v>13.305613305613306</v>
      </c>
    </row>
    <row r="28" spans="1:10" x14ac:dyDescent="0.25">
      <c r="A28" s="10" t="s">
        <v>24</v>
      </c>
      <c r="B28" s="3">
        <v>10</v>
      </c>
      <c r="C28" s="3">
        <v>0</v>
      </c>
      <c r="D28" s="3">
        <v>10</v>
      </c>
      <c r="E28" s="3">
        <v>10</v>
      </c>
      <c r="F28" s="3">
        <v>0</v>
      </c>
      <c r="G28" s="3">
        <v>10</v>
      </c>
      <c r="H28" s="4">
        <v>0</v>
      </c>
      <c r="I28" s="4">
        <v>0</v>
      </c>
      <c r="J28" s="5">
        <v>0</v>
      </c>
    </row>
    <row r="29" spans="1:10" x14ac:dyDescent="0.25">
      <c r="A29" s="6" t="s">
        <v>25</v>
      </c>
      <c r="B29" s="7">
        <v>862</v>
      </c>
      <c r="C29" s="7">
        <v>27</v>
      </c>
      <c r="D29" s="7">
        <v>889</v>
      </c>
      <c r="E29" s="7">
        <v>645</v>
      </c>
      <c r="F29" s="7">
        <v>27</v>
      </c>
      <c r="G29" s="7">
        <v>672</v>
      </c>
      <c r="H29" s="8">
        <v>-25.174013921113691</v>
      </c>
      <c r="I29" s="8">
        <v>0</v>
      </c>
      <c r="J29" s="9">
        <v>-24.409448818897637</v>
      </c>
    </row>
    <row r="30" spans="1:10" x14ac:dyDescent="0.25">
      <c r="A30" s="10" t="s">
        <v>26</v>
      </c>
      <c r="B30" s="3">
        <v>1933</v>
      </c>
      <c r="C30" s="3">
        <v>168</v>
      </c>
      <c r="D30" s="3">
        <v>2101</v>
      </c>
      <c r="E30" s="3">
        <v>1992</v>
      </c>
      <c r="F30" s="3">
        <v>244</v>
      </c>
      <c r="G30" s="3">
        <v>2236</v>
      </c>
      <c r="H30" s="4">
        <v>3.0522503879979306</v>
      </c>
      <c r="I30" s="4">
        <v>45.238095238095241</v>
      </c>
      <c r="J30" s="5">
        <v>6.4255116611137559</v>
      </c>
    </row>
    <row r="31" spans="1:10" x14ac:dyDescent="0.25">
      <c r="A31" s="6" t="s">
        <v>27</v>
      </c>
      <c r="B31" s="7">
        <v>1022</v>
      </c>
      <c r="C31" s="7">
        <v>66</v>
      </c>
      <c r="D31" s="7">
        <v>1088</v>
      </c>
      <c r="E31" s="7">
        <v>1295</v>
      </c>
      <c r="F31" s="7">
        <v>66</v>
      </c>
      <c r="G31" s="7">
        <v>1361</v>
      </c>
      <c r="H31" s="8">
        <v>26.712328767123289</v>
      </c>
      <c r="I31" s="8">
        <v>0</v>
      </c>
      <c r="J31" s="9">
        <v>25.09191176470588</v>
      </c>
    </row>
    <row r="32" spans="1:10" x14ac:dyDescent="0.25">
      <c r="A32" s="10" t="s">
        <v>63</v>
      </c>
      <c r="B32" s="3">
        <v>460</v>
      </c>
      <c r="C32" s="3">
        <v>5</v>
      </c>
      <c r="D32" s="3">
        <v>465</v>
      </c>
      <c r="E32" s="3">
        <v>413</v>
      </c>
      <c r="F32" s="3">
        <v>11</v>
      </c>
      <c r="G32" s="3">
        <v>424</v>
      </c>
      <c r="H32" s="4">
        <v>-10.217391304347826</v>
      </c>
      <c r="I32" s="4">
        <v>120</v>
      </c>
      <c r="J32" s="5">
        <v>-8.8172043010752681</v>
      </c>
    </row>
    <row r="33" spans="1:10" x14ac:dyDescent="0.25">
      <c r="A33" s="6" t="s">
        <v>71</v>
      </c>
      <c r="B33" s="7">
        <v>720</v>
      </c>
      <c r="C33" s="7">
        <v>112</v>
      </c>
      <c r="D33" s="7">
        <v>832</v>
      </c>
      <c r="E33" s="7">
        <v>166</v>
      </c>
      <c r="F33" s="7">
        <v>126</v>
      </c>
      <c r="G33" s="7">
        <v>292</v>
      </c>
      <c r="H33" s="8">
        <v>-76.944444444444443</v>
      </c>
      <c r="I33" s="8">
        <v>12.5</v>
      </c>
      <c r="J33" s="9">
        <v>-64.90384615384616</v>
      </c>
    </row>
    <row r="34" spans="1:10" x14ac:dyDescent="0.25">
      <c r="A34" s="10" t="s">
        <v>60</v>
      </c>
      <c r="B34" s="3">
        <v>92</v>
      </c>
      <c r="C34" s="3">
        <v>0</v>
      </c>
      <c r="D34" s="3">
        <v>92</v>
      </c>
      <c r="E34" s="3">
        <v>338</v>
      </c>
      <c r="F34" s="3">
        <v>0</v>
      </c>
      <c r="G34" s="3">
        <v>338</v>
      </c>
      <c r="H34" s="4">
        <v>267.39130434782606</v>
      </c>
      <c r="I34" s="4">
        <v>0</v>
      </c>
      <c r="J34" s="5">
        <v>267.39130434782606</v>
      </c>
    </row>
    <row r="35" spans="1:10" x14ac:dyDescent="0.25">
      <c r="A35" s="6" t="s">
        <v>28</v>
      </c>
      <c r="B35" s="7">
        <v>376</v>
      </c>
      <c r="C35" s="7">
        <v>0</v>
      </c>
      <c r="D35" s="7">
        <v>376</v>
      </c>
      <c r="E35" s="7">
        <v>386</v>
      </c>
      <c r="F35" s="7">
        <v>2</v>
      </c>
      <c r="G35" s="7">
        <v>388</v>
      </c>
      <c r="H35" s="8">
        <v>2.6595744680851063</v>
      </c>
      <c r="I35" s="8">
        <v>0</v>
      </c>
      <c r="J35" s="9">
        <v>3.1914893617021276</v>
      </c>
    </row>
    <row r="36" spans="1:10" x14ac:dyDescent="0.25">
      <c r="A36" s="10" t="s">
        <v>59</v>
      </c>
      <c r="B36" s="3">
        <v>486</v>
      </c>
      <c r="C36" s="3">
        <v>6</v>
      </c>
      <c r="D36" s="3">
        <v>492</v>
      </c>
      <c r="E36" s="3">
        <v>594</v>
      </c>
      <c r="F36" s="3">
        <v>0</v>
      </c>
      <c r="G36" s="3">
        <v>594</v>
      </c>
      <c r="H36" s="4">
        <v>22.222222222222221</v>
      </c>
      <c r="I36" s="4">
        <v>-100</v>
      </c>
      <c r="J36" s="5">
        <v>20.73170731707317</v>
      </c>
    </row>
    <row r="37" spans="1:10" x14ac:dyDescent="0.25">
      <c r="A37" s="6" t="s">
        <v>29</v>
      </c>
      <c r="B37" s="7">
        <v>3436</v>
      </c>
      <c r="C37" s="7">
        <v>26</v>
      </c>
      <c r="D37" s="7">
        <v>3462</v>
      </c>
      <c r="E37" s="7">
        <v>2374</v>
      </c>
      <c r="F37" s="7">
        <v>25</v>
      </c>
      <c r="G37" s="7">
        <v>2399</v>
      </c>
      <c r="H37" s="8">
        <v>-30.908032596041906</v>
      </c>
      <c r="I37" s="8">
        <v>-3.8461538461538463</v>
      </c>
      <c r="J37" s="9">
        <v>-30.704794916233389</v>
      </c>
    </row>
    <row r="38" spans="1:10" x14ac:dyDescent="0.25">
      <c r="A38" s="10" t="s">
        <v>30</v>
      </c>
      <c r="B38" s="3">
        <v>349</v>
      </c>
      <c r="C38" s="3">
        <v>2</v>
      </c>
      <c r="D38" s="3">
        <v>351</v>
      </c>
      <c r="E38" s="3">
        <v>410</v>
      </c>
      <c r="F38" s="3">
        <v>6</v>
      </c>
      <c r="G38" s="3">
        <v>416</v>
      </c>
      <c r="H38" s="4">
        <v>17.478510028653297</v>
      </c>
      <c r="I38" s="4">
        <v>200</v>
      </c>
      <c r="J38" s="5">
        <v>18.518518518518519</v>
      </c>
    </row>
    <row r="39" spans="1:10" x14ac:dyDescent="0.25">
      <c r="A39" s="6" t="s">
        <v>37</v>
      </c>
      <c r="B39" s="7">
        <v>1896</v>
      </c>
      <c r="C39" s="7">
        <v>9</v>
      </c>
      <c r="D39" s="7">
        <v>1905</v>
      </c>
      <c r="E39" s="7">
        <v>2346</v>
      </c>
      <c r="F39" s="7">
        <v>8</v>
      </c>
      <c r="G39" s="7">
        <v>2354</v>
      </c>
      <c r="H39" s="8">
        <v>23.734177215189874</v>
      </c>
      <c r="I39" s="8">
        <v>-11.111111111111111</v>
      </c>
      <c r="J39" s="9">
        <v>23.56955380577428</v>
      </c>
    </row>
    <row r="40" spans="1:10" x14ac:dyDescent="0.25">
      <c r="A40" s="10" t="s">
        <v>31</v>
      </c>
      <c r="B40" s="3">
        <v>670</v>
      </c>
      <c r="C40" s="3">
        <v>0</v>
      </c>
      <c r="D40" s="3">
        <v>670</v>
      </c>
      <c r="E40" s="3">
        <v>655</v>
      </c>
      <c r="F40" s="3">
        <v>4</v>
      </c>
      <c r="G40" s="3">
        <v>659</v>
      </c>
      <c r="H40" s="36">
        <v>-2.2388059701492535</v>
      </c>
      <c r="I40" s="4">
        <v>0</v>
      </c>
      <c r="J40" s="5">
        <v>-1.6417910447761193</v>
      </c>
    </row>
    <row r="41" spans="1:10" x14ac:dyDescent="0.25">
      <c r="A41" s="6" t="s">
        <v>32</v>
      </c>
      <c r="B41" s="7">
        <v>148</v>
      </c>
      <c r="C41" s="7">
        <v>16</v>
      </c>
      <c r="D41" s="7">
        <v>164</v>
      </c>
      <c r="E41" s="7">
        <v>98</v>
      </c>
      <c r="F41" s="7">
        <v>6</v>
      </c>
      <c r="G41" s="7">
        <v>104</v>
      </c>
      <c r="H41" s="8">
        <v>-33.783783783783782</v>
      </c>
      <c r="I41" s="8">
        <v>-62.5</v>
      </c>
      <c r="J41" s="9">
        <v>-36.585365853658537</v>
      </c>
    </row>
    <row r="42" spans="1:10" x14ac:dyDescent="0.25">
      <c r="A42" s="10" t="s">
        <v>33</v>
      </c>
      <c r="B42" s="3">
        <v>2110</v>
      </c>
      <c r="C42" s="3">
        <v>525</v>
      </c>
      <c r="D42" s="3">
        <v>2635</v>
      </c>
      <c r="E42" s="3">
        <v>2058</v>
      </c>
      <c r="F42" s="3">
        <v>540</v>
      </c>
      <c r="G42" s="3">
        <v>2598</v>
      </c>
      <c r="H42" s="4">
        <v>-2.4644549763033177</v>
      </c>
      <c r="I42" s="4">
        <v>2.8571428571428572</v>
      </c>
      <c r="J42" s="5">
        <v>-1.4041745730550286</v>
      </c>
    </row>
    <row r="43" spans="1:10" x14ac:dyDescent="0.25">
      <c r="A43" s="6" t="s">
        <v>34</v>
      </c>
      <c r="B43" s="7">
        <v>45</v>
      </c>
      <c r="C43" s="7">
        <v>12</v>
      </c>
      <c r="D43" s="7">
        <v>57</v>
      </c>
      <c r="E43" s="7">
        <v>24</v>
      </c>
      <c r="F43" s="7">
        <v>21</v>
      </c>
      <c r="G43" s="7">
        <v>45</v>
      </c>
      <c r="H43" s="8">
        <v>-46.666666666666664</v>
      </c>
      <c r="I43" s="8">
        <v>75</v>
      </c>
      <c r="J43" s="9">
        <v>-21.052631578947366</v>
      </c>
    </row>
    <row r="44" spans="1:10" x14ac:dyDescent="0.25">
      <c r="A44" s="10" t="s">
        <v>35</v>
      </c>
      <c r="B44" s="3">
        <v>957</v>
      </c>
      <c r="C44" s="3">
        <v>238</v>
      </c>
      <c r="D44" s="3">
        <v>1195</v>
      </c>
      <c r="E44" s="3">
        <v>852</v>
      </c>
      <c r="F44" s="3">
        <v>282</v>
      </c>
      <c r="G44" s="3">
        <v>1134</v>
      </c>
      <c r="H44" s="4">
        <v>-10.9717868338558</v>
      </c>
      <c r="I44" s="4">
        <v>18.487394957983195</v>
      </c>
      <c r="J44" s="5">
        <v>-5.1046025104602508</v>
      </c>
    </row>
    <row r="45" spans="1:10" x14ac:dyDescent="0.25">
      <c r="A45" s="6" t="s">
        <v>36</v>
      </c>
      <c r="B45" s="7">
        <v>861</v>
      </c>
      <c r="C45" s="7">
        <v>12</v>
      </c>
      <c r="D45" s="7">
        <v>873</v>
      </c>
      <c r="E45" s="7">
        <v>849</v>
      </c>
      <c r="F45" s="7">
        <v>28</v>
      </c>
      <c r="G45" s="7">
        <v>877</v>
      </c>
      <c r="H45" s="8">
        <v>-1.3937282229965158</v>
      </c>
      <c r="I45" s="8">
        <v>133.33333333333331</v>
      </c>
      <c r="J45" s="9">
        <v>0.45819014891179843</v>
      </c>
    </row>
    <row r="46" spans="1:10" x14ac:dyDescent="0.25">
      <c r="A46" s="10" t="s">
        <v>64</v>
      </c>
      <c r="B46" s="3">
        <v>792</v>
      </c>
      <c r="C46" s="3">
        <v>9</v>
      </c>
      <c r="D46" s="3">
        <v>801</v>
      </c>
      <c r="E46" s="3">
        <v>733</v>
      </c>
      <c r="F46" s="3">
        <v>23</v>
      </c>
      <c r="G46" s="3">
        <v>756</v>
      </c>
      <c r="H46" s="4">
        <v>-7.4494949494949489</v>
      </c>
      <c r="I46" s="4">
        <v>155.55555555555557</v>
      </c>
      <c r="J46" s="5">
        <v>-5.6179775280898872</v>
      </c>
    </row>
    <row r="47" spans="1:10" x14ac:dyDescent="0.25">
      <c r="A47" s="6" t="s">
        <v>65</v>
      </c>
      <c r="B47" s="7">
        <v>462</v>
      </c>
      <c r="C47" s="7">
        <v>2</v>
      </c>
      <c r="D47" s="7">
        <v>464</v>
      </c>
      <c r="E47" s="7">
        <v>450</v>
      </c>
      <c r="F47" s="7">
        <v>6</v>
      </c>
      <c r="G47" s="7">
        <v>456</v>
      </c>
      <c r="H47" s="8">
        <v>-2.5974025974025974</v>
      </c>
      <c r="I47" s="8">
        <v>200</v>
      </c>
      <c r="J47" s="9">
        <v>-1.7241379310344827</v>
      </c>
    </row>
    <row r="48" spans="1:10" x14ac:dyDescent="0.25">
      <c r="A48" s="10" t="s">
        <v>38</v>
      </c>
      <c r="B48" s="3">
        <v>1163</v>
      </c>
      <c r="C48" s="3">
        <v>41</v>
      </c>
      <c r="D48" s="3">
        <v>1204</v>
      </c>
      <c r="E48" s="3">
        <v>1068</v>
      </c>
      <c r="F48" s="3">
        <v>57</v>
      </c>
      <c r="G48" s="3">
        <v>1125</v>
      </c>
      <c r="H48" s="4">
        <v>-8.16852966466036</v>
      </c>
      <c r="I48" s="4">
        <v>39.024390243902438</v>
      </c>
      <c r="J48" s="5">
        <v>-6.5614617940199338</v>
      </c>
    </row>
    <row r="49" spans="1:11" x14ac:dyDescent="0.25">
      <c r="A49" s="6" t="s">
        <v>66</v>
      </c>
      <c r="B49" s="7">
        <v>1189</v>
      </c>
      <c r="C49" s="7">
        <v>35</v>
      </c>
      <c r="D49" s="7">
        <v>1224</v>
      </c>
      <c r="E49" s="7">
        <v>1024</v>
      </c>
      <c r="F49" s="7">
        <v>35</v>
      </c>
      <c r="G49" s="7">
        <v>1059</v>
      </c>
      <c r="H49" s="8">
        <v>-13.877207737594619</v>
      </c>
      <c r="I49" s="8">
        <v>0</v>
      </c>
      <c r="J49" s="9">
        <v>-13.480392156862745</v>
      </c>
    </row>
    <row r="50" spans="1:11" x14ac:dyDescent="0.25">
      <c r="A50" s="10" t="s">
        <v>39</v>
      </c>
      <c r="B50" s="3">
        <v>1989</v>
      </c>
      <c r="C50" s="3">
        <v>200</v>
      </c>
      <c r="D50" s="3">
        <v>2189</v>
      </c>
      <c r="E50" s="3">
        <v>1941</v>
      </c>
      <c r="F50" s="3">
        <v>224</v>
      </c>
      <c r="G50" s="3">
        <v>2165</v>
      </c>
      <c r="H50" s="4">
        <v>-2.4132730015082959</v>
      </c>
      <c r="I50" s="4">
        <v>12</v>
      </c>
      <c r="J50" s="5">
        <v>-1.0963910461397899</v>
      </c>
    </row>
    <row r="51" spans="1:11" x14ac:dyDescent="0.25">
      <c r="A51" s="6" t="s">
        <v>40</v>
      </c>
      <c r="B51" s="7">
        <v>88</v>
      </c>
      <c r="C51" s="7">
        <v>0</v>
      </c>
      <c r="D51" s="7">
        <v>88</v>
      </c>
      <c r="E51" s="7">
        <v>102</v>
      </c>
      <c r="F51" s="7">
        <v>0</v>
      </c>
      <c r="G51" s="7">
        <v>102</v>
      </c>
      <c r="H51" s="8">
        <v>15.909090909090908</v>
      </c>
      <c r="I51" s="8">
        <v>0</v>
      </c>
      <c r="J51" s="9">
        <v>15.909090909090908</v>
      </c>
    </row>
    <row r="52" spans="1:11" x14ac:dyDescent="0.25">
      <c r="A52" s="10" t="s">
        <v>41</v>
      </c>
      <c r="B52" s="3">
        <v>131</v>
      </c>
      <c r="C52" s="3">
        <v>1</v>
      </c>
      <c r="D52" s="3">
        <v>132</v>
      </c>
      <c r="E52" s="3">
        <v>151</v>
      </c>
      <c r="F52" s="3">
        <v>3</v>
      </c>
      <c r="G52" s="3">
        <v>154</v>
      </c>
      <c r="H52" s="4">
        <v>15.267175572519085</v>
      </c>
      <c r="I52" s="4">
        <v>200</v>
      </c>
      <c r="J52" s="5">
        <v>16.666666666666664</v>
      </c>
    </row>
    <row r="53" spans="1:11" x14ac:dyDescent="0.25">
      <c r="A53" s="6" t="s">
        <v>42</v>
      </c>
      <c r="B53" s="7">
        <v>515</v>
      </c>
      <c r="C53" s="7">
        <v>27</v>
      </c>
      <c r="D53" s="7">
        <v>542</v>
      </c>
      <c r="E53" s="7">
        <v>578</v>
      </c>
      <c r="F53" s="7">
        <v>30</v>
      </c>
      <c r="G53" s="7">
        <v>608</v>
      </c>
      <c r="H53" s="8">
        <v>12.233009708737864</v>
      </c>
      <c r="I53" s="8">
        <v>11.111111111111111</v>
      </c>
      <c r="J53" s="9">
        <v>12.177121771217712</v>
      </c>
    </row>
    <row r="54" spans="1:11" x14ac:dyDescent="0.25">
      <c r="A54" s="10" t="s">
        <v>74</v>
      </c>
      <c r="B54" s="3">
        <v>1134</v>
      </c>
      <c r="C54" s="3">
        <v>46</v>
      </c>
      <c r="D54" s="3">
        <v>1180</v>
      </c>
      <c r="E54" s="3">
        <v>1550</v>
      </c>
      <c r="F54" s="3">
        <v>98</v>
      </c>
      <c r="G54" s="3">
        <v>1648</v>
      </c>
      <c r="H54" s="4">
        <v>36.684303350970012</v>
      </c>
      <c r="I54" s="4">
        <v>113.04347826086956</v>
      </c>
      <c r="J54" s="5">
        <v>39.661016949152547</v>
      </c>
    </row>
    <row r="55" spans="1:11" x14ac:dyDescent="0.25">
      <c r="A55" s="6" t="s">
        <v>43</v>
      </c>
      <c r="B55" s="7">
        <v>878</v>
      </c>
      <c r="C55" s="7">
        <v>0</v>
      </c>
      <c r="D55" s="7">
        <v>878</v>
      </c>
      <c r="E55" s="7">
        <v>1189</v>
      </c>
      <c r="F55" s="7">
        <v>0</v>
      </c>
      <c r="G55" s="7">
        <v>1189</v>
      </c>
      <c r="H55" s="8">
        <v>35.421412300683372</v>
      </c>
      <c r="I55" s="8">
        <v>0</v>
      </c>
      <c r="J55" s="9">
        <v>35.421412300683372</v>
      </c>
    </row>
    <row r="56" spans="1:11" x14ac:dyDescent="0.25">
      <c r="A56" s="10" t="s">
        <v>61</v>
      </c>
      <c r="B56" s="3">
        <v>3628</v>
      </c>
      <c r="C56" s="3">
        <v>99</v>
      </c>
      <c r="D56" s="3">
        <v>3727</v>
      </c>
      <c r="E56" s="3">
        <v>3809</v>
      </c>
      <c r="F56" s="3">
        <v>62</v>
      </c>
      <c r="G56" s="3">
        <v>3871</v>
      </c>
      <c r="H56" s="4">
        <v>4.9889746416758545</v>
      </c>
      <c r="I56" s="4">
        <v>-37.373737373737377</v>
      </c>
      <c r="J56" s="5">
        <v>3.8636973437080759</v>
      </c>
    </row>
    <row r="57" spans="1:11" x14ac:dyDescent="0.25">
      <c r="A57" s="6" t="s">
        <v>44</v>
      </c>
      <c r="B57" s="7">
        <v>184</v>
      </c>
      <c r="C57" s="7">
        <v>8</v>
      </c>
      <c r="D57" s="7">
        <v>192</v>
      </c>
      <c r="E57" s="7">
        <v>201</v>
      </c>
      <c r="F57" s="7">
        <v>11</v>
      </c>
      <c r="G57" s="7">
        <v>212</v>
      </c>
      <c r="H57" s="8">
        <v>9.2391304347826075</v>
      </c>
      <c r="I57" s="8">
        <v>37.5</v>
      </c>
      <c r="J57" s="9">
        <v>10.416666666666668</v>
      </c>
    </row>
    <row r="58" spans="1:11" x14ac:dyDescent="0.25">
      <c r="A58" s="10" t="s">
        <v>45</v>
      </c>
      <c r="B58" s="3">
        <v>750</v>
      </c>
      <c r="C58" s="3">
        <v>2</v>
      </c>
      <c r="D58" s="3">
        <v>752</v>
      </c>
      <c r="E58" s="3">
        <v>2548</v>
      </c>
      <c r="F58" s="3">
        <v>3</v>
      </c>
      <c r="G58" s="3">
        <v>2551</v>
      </c>
      <c r="H58" s="4">
        <v>239.73333333333335</v>
      </c>
      <c r="I58" s="4">
        <v>50</v>
      </c>
      <c r="J58" s="5">
        <v>239.22872340425533</v>
      </c>
    </row>
    <row r="59" spans="1:11" x14ac:dyDescent="0.25">
      <c r="A59" s="6" t="s">
        <v>46</v>
      </c>
      <c r="B59" s="7">
        <v>2560</v>
      </c>
      <c r="C59" s="7">
        <v>25</v>
      </c>
      <c r="D59" s="7">
        <v>2585</v>
      </c>
      <c r="E59" s="7">
        <v>2838</v>
      </c>
      <c r="F59" s="7">
        <v>17</v>
      </c>
      <c r="G59" s="7">
        <v>2855</v>
      </c>
      <c r="H59" s="8">
        <v>10.859375</v>
      </c>
      <c r="I59" s="8">
        <v>-32</v>
      </c>
      <c r="J59" s="9">
        <v>10.444874274661508</v>
      </c>
    </row>
    <row r="60" spans="1:11" x14ac:dyDescent="0.25">
      <c r="A60" s="10" t="s">
        <v>72</v>
      </c>
      <c r="B60" s="3">
        <v>848</v>
      </c>
      <c r="C60" s="3">
        <v>28</v>
      </c>
      <c r="D60" s="3">
        <v>876</v>
      </c>
      <c r="E60" s="3">
        <v>1080</v>
      </c>
      <c r="F60" s="3">
        <v>67</v>
      </c>
      <c r="G60" s="3">
        <v>1147</v>
      </c>
      <c r="H60" s="4">
        <v>27.358490566037734</v>
      </c>
      <c r="I60" s="4">
        <v>139.28571428571428</v>
      </c>
      <c r="J60" s="5">
        <v>30.93607305936073</v>
      </c>
    </row>
    <row r="61" spans="1:11" x14ac:dyDescent="0.25">
      <c r="A61" s="6" t="s">
        <v>73</v>
      </c>
      <c r="B61" s="7">
        <v>83</v>
      </c>
      <c r="C61" s="7">
        <v>51</v>
      </c>
      <c r="D61" s="7">
        <v>134</v>
      </c>
      <c r="E61" s="7">
        <v>99</v>
      </c>
      <c r="F61" s="7">
        <v>43</v>
      </c>
      <c r="G61" s="7">
        <v>142</v>
      </c>
      <c r="H61" s="8">
        <v>19.277108433734941</v>
      </c>
      <c r="I61" s="8">
        <v>-15.686274509803921</v>
      </c>
      <c r="J61" s="9">
        <v>5.9701492537313428</v>
      </c>
    </row>
    <row r="62" spans="1:11" x14ac:dyDescent="0.25">
      <c r="A62" s="11" t="s">
        <v>47</v>
      </c>
      <c r="B62" s="12">
        <v>84591</v>
      </c>
      <c r="C62" s="12">
        <v>20181</v>
      </c>
      <c r="D62" s="12">
        <v>104772</v>
      </c>
      <c r="E62" s="12">
        <v>85926</v>
      </c>
      <c r="F62" s="12">
        <v>20232</v>
      </c>
      <c r="G62" s="12">
        <v>106158</v>
      </c>
      <c r="H62" s="13">
        <v>1.5781820761073873</v>
      </c>
      <c r="I62" s="13">
        <v>0.25271294782220899</v>
      </c>
      <c r="J62" s="30">
        <v>1.3228725231932197</v>
      </c>
      <c r="K62" s="32"/>
    </row>
    <row r="63" spans="1:11" x14ac:dyDescent="0.25">
      <c r="A63" s="14" t="s">
        <v>48</v>
      </c>
      <c r="B63" s="15">
        <v>128732</v>
      </c>
      <c r="C63" s="15">
        <v>102626</v>
      </c>
      <c r="D63" s="15">
        <v>231358</v>
      </c>
      <c r="E63" s="15">
        <v>130862</v>
      </c>
      <c r="F63" s="15">
        <v>108690</v>
      </c>
      <c r="G63" s="15">
        <v>239552</v>
      </c>
      <c r="H63" s="16">
        <v>1.6546002547929028</v>
      </c>
      <c r="I63" s="16">
        <v>5.908834018669733</v>
      </c>
      <c r="J63" s="17">
        <v>3.5416972829986424</v>
      </c>
    </row>
    <row r="64" spans="1:11" x14ac:dyDescent="0.25">
      <c r="A64" s="46" t="s">
        <v>49</v>
      </c>
      <c r="B64" s="18"/>
      <c r="C64" s="18"/>
      <c r="D64" s="43">
        <v>78774</v>
      </c>
      <c r="E64" s="18"/>
      <c r="F64" s="18"/>
      <c r="G64" s="43">
        <v>84434</v>
      </c>
      <c r="H64" s="47"/>
      <c r="I64" s="47"/>
      <c r="J64" s="48">
        <v>7.1851118389316264</v>
      </c>
    </row>
    <row r="65" spans="1:10" x14ac:dyDescent="0.25">
      <c r="A65" s="14" t="s">
        <v>50</v>
      </c>
      <c r="B65" s="15"/>
      <c r="C65" s="15"/>
      <c r="D65" s="15">
        <v>310132</v>
      </c>
      <c r="E65" s="15"/>
      <c r="F65" s="15"/>
      <c r="G65" s="15">
        <v>323986</v>
      </c>
      <c r="H65" s="44"/>
      <c r="I65" s="44"/>
      <c r="J65" s="45">
        <v>4.4671301252369959</v>
      </c>
    </row>
    <row r="66" spans="1:10" x14ac:dyDescent="0.25">
      <c r="A66" s="57"/>
      <c r="B66" s="58"/>
      <c r="C66" s="58"/>
      <c r="D66" s="58"/>
      <c r="E66" s="58"/>
      <c r="F66" s="58"/>
      <c r="G66" s="58"/>
      <c r="H66" s="58"/>
      <c r="I66" s="58"/>
      <c r="J66" s="59"/>
    </row>
    <row r="67" spans="1:10" ht="15.75" thickBot="1" x14ac:dyDescent="0.3">
      <c r="A67" s="60"/>
      <c r="B67" s="61"/>
      <c r="C67" s="61"/>
      <c r="D67" s="61"/>
      <c r="E67" s="61"/>
      <c r="F67" s="61"/>
      <c r="G67" s="61"/>
      <c r="H67" s="61"/>
      <c r="I67" s="61"/>
      <c r="J67" s="62"/>
    </row>
    <row r="68" spans="1:10" ht="48.75" customHeight="1" x14ac:dyDescent="0.25">
      <c r="A68" s="63" t="s">
        <v>77</v>
      </c>
      <c r="B68" s="63"/>
      <c r="C68" s="63"/>
      <c r="D68" s="63"/>
      <c r="E68" s="63"/>
      <c r="F68" s="63"/>
      <c r="G68" s="63"/>
      <c r="H68" s="63"/>
      <c r="I68" s="63"/>
      <c r="J68" s="63"/>
    </row>
    <row r="69" spans="1:10" x14ac:dyDescent="0.25">
      <c r="A69" s="35" t="s">
        <v>62</v>
      </c>
    </row>
    <row r="70" spans="1:10" x14ac:dyDescent="0.25">
      <c r="H70" s="34"/>
      <c r="I70" s="34"/>
      <c r="J70" s="34"/>
    </row>
    <row r="71" spans="1:10" x14ac:dyDescent="0.25">
      <c r="H71" s="34"/>
      <c r="I71" s="34"/>
      <c r="J71" s="34"/>
    </row>
    <row r="72" spans="1:10" x14ac:dyDescent="0.25">
      <c r="H72" s="34"/>
      <c r="I72" s="34"/>
      <c r="J72" s="34"/>
    </row>
    <row r="73" spans="1:10" x14ac:dyDescent="0.25">
      <c r="H73" s="34"/>
      <c r="I73" s="34"/>
      <c r="J73" s="34"/>
    </row>
  </sheetData>
  <mergeCells count="8">
    <mergeCell ref="A66:J66"/>
    <mergeCell ref="A67:J67"/>
    <mergeCell ref="A68:J68"/>
    <mergeCell ref="A1:J1"/>
    <mergeCell ref="A2:A3"/>
    <mergeCell ref="B2:D2"/>
    <mergeCell ref="E2:G2"/>
    <mergeCell ref="H2:J2"/>
  </mergeCells>
  <conditionalFormatting sqref="E4:F5">
    <cfRule type="cellIs" dxfId="92" priority="85" operator="equal">
      <formula>0</formula>
    </cfRule>
  </conditionalFormatting>
  <conditionalFormatting sqref="D4:D5">
    <cfRule type="cellIs" dxfId="91" priority="66" operator="equal">
      <formula>0</formula>
    </cfRule>
  </conditionalFormatting>
  <conditionalFormatting sqref="G4:G5">
    <cfRule type="cellIs" dxfId="90" priority="58" operator="equal">
      <formula>0</formula>
    </cfRule>
  </conditionalFormatting>
  <conditionalFormatting sqref="H8:J46">
    <cfRule type="cellIs" dxfId="89" priority="48" operator="equal">
      <formula>0</formula>
    </cfRule>
  </conditionalFormatting>
  <conditionalFormatting sqref="H4:J5">
    <cfRule type="cellIs" dxfId="88" priority="50" operator="equal">
      <formula>0</formula>
    </cfRule>
  </conditionalFormatting>
  <conditionalFormatting sqref="H6:J7">
    <cfRule type="cellIs" dxfId="87" priority="49" operator="equal">
      <formula>0</formula>
    </cfRule>
  </conditionalFormatting>
  <conditionalFormatting sqref="H47:J47">
    <cfRule type="cellIs" dxfId="86" priority="44" operator="equal">
      <formula>0</formula>
    </cfRule>
  </conditionalFormatting>
  <conditionalFormatting sqref="H46:J60">
    <cfRule type="cellIs" dxfId="85" priority="43" operator="equal">
      <formula>0</formula>
    </cfRule>
  </conditionalFormatting>
  <conditionalFormatting sqref="H60:J60">
    <cfRule type="cellIs" dxfId="84" priority="41" operator="equal">
      <formula>0</formula>
    </cfRule>
  </conditionalFormatting>
  <conditionalFormatting sqref="B4:C5">
    <cfRule type="cellIs" dxfId="83" priority="20" operator="equal">
      <formula>0</formula>
    </cfRule>
  </conditionalFormatting>
  <conditionalFormatting sqref="H46:J46">
    <cfRule type="cellIs" dxfId="82" priority="29" operator="equal">
      <formula>0</formula>
    </cfRule>
  </conditionalFormatting>
  <conditionalFormatting sqref="H59:J59">
    <cfRule type="cellIs" dxfId="81" priority="27" operator="equal">
      <formula>0</formula>
    </cfRule>
  </conditionalFormatting>
  <conditionalFormatting sqref="H60:J60">
    <cfRule type="cellIs" dxfId="80" priority="25" operator="equal">
      <formula>0</formula>
    </cfRule>
  </conditionalFormatting>
  <conditionalFormatting sqref="H61:J61">
    <cfRule type="cellIs" dxfId="79" priority="23" operator="equal">
      <formula>0</formula>
    </cfRule>
  </conditionalFormatting>
  <conditionalFormatting sqref="H61:J61">
    <cfRule type="cellIs" dxfId="78" priority="21" operator="equal">
      <formula>0</formula>
    </cfRule>
  </conditionalFormatting>
  <conditionalFormatting sqref="E6:F61">
    <cfRule type="cellIs" dxfId="77" priority="4" operator="equal">
      <formula>0</formula>
    </cfRule>
  </conditionalFormatting>
  <conditionalFormatting sqref="D6:D61">
    <cfRule type="cellIs" dxfId="76" priority="3" operator="equal">
      <formula>0</formula>
    </cfRule>
  </conditionalFormatting>
  <conditionalFormatting sqref="G6:G61">
    <cfRule type="cellIs" dxfId="75" priority="2" operator="equal">
      <formula>0</formula>
    </cfRule>
  </conditionalFormatting>
  <conditionalFormatting sqref="B6:C61">
    <cfRule type="cellIs" dxfId="74"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9"/>
  <sheetViews>
    <sheetView zoomScale="75" zoomScaleNormal="75" workbookViewId="0">
      <selection activeCell="G66" sqref="G66"/>
    </sheetView>
  </sheetViews>
  <sheetFormatPr defaultRowHeight="15" x14ac:dyDescent="0.25"/>
  <cols>
    <col min="1" max="1" width="41.140625" bestFit="1" customWidth="1"/>
    <col min="2" max="2" width="14.28515625" customWidth="1"/>
    <col min="3" max="4" width="15.7109375" bestFit="1" customWidth="1"/>
    <col min="5" max="5" width="14.28515625" bestFit="1" customWidth="1"/>
    <col min="6" max="7" width="15.7109375" bestFit="1" customWidth="1"/>
    <col min="8" max="10" width="14.28515625" customWidth="1"/>
  </cols>
  <sheetData>
    <row r="1" spans="1:10" ht="25.5" customHeight="1" x14ac:dyDescent="0.25">
      <c r="A1" s="64" t="s">
        <v>51</v>
      </c>
      <c r="B1" s="65"/>
      <c r="C1" s="65"/>
      <c r="D1" s="65"/>
      <c r="E1" s="65"/>
      <c r="F1" s="65"/>
      <c r="G1" s="65"/>
      <c r="H1" s="65"/>
      <c r="I1" s="65"/>
      <c r="J1" s="66"/>
    </row>
    <row r="2" spans="1:10" ht="52.5" customHeight="1" x14ac:dyDescent="0.25">
      <c r="A2" s="73" t="s">
        <v>1</v>
      </c>
      <c r="B2" s="69" t="s">
        <v>79</v>
      </c>
      <c r="C2" s="69"/>
      <c r="D2" s="69"/>
      <c r="E2" s="70" t="s">
        <v>80</v>
      </c>
      <c r="F2" s="70"/>
      <c r="G2" s="70"/>
      <c r="H2" s="71" t="s">
        <v>78</v>
      </c>
      <c r="I2" s="71"/>
      <c r="J2" s="72"/>
    </row>
    <row r="3" spans="1:10" x14ac:dyDescent="0.25">
      <c r="A3" s="74"/>
      <c r="B3" s="1" t="s">
        <v>2</v>
      </c>
      <c r="C3" s="1" t="s">
        <v>3</v>
      </c>
      <c r="D3" s="1" t="s">
        <v>4</v>
      </c>
      <c r="E3" s="1" t="s">
        <v>2</v>
      </c>
      <c r="F3" s="1" t="s">
        <v>3</v>
      </c>
      <c r="G3" s="1" t="s">
        <v>4</v>
      </c>
      <c r="H3" s="1" t="s">
        <v>2</v>
      </c>
      <c r="I3" s="1" t="s">
        <v>3</v>
      </c>
      <c r="J3" s="2" t="s">
        <v>4</v>
      </c>
    </row>
    <row r="4" spans="1:10" x14ac:dyDescent="0.25">
      <c r="A4" s="10" t="s">
        <v>5</v>
      </c>
      <c r="B4" s="3">
        <v>0</v>
      </c>
      <c r="C4" s="3">
        <v>0</v>
      </c>
      <c r="D4" s="3">
        <v>0</v>
      </c>
      <c r="E4" s="3">
        <v>0</v>
      </c>
      <c r="F4" s="3">
        <v>0</v>
      </c>
      <c r="G4" s="3">
        <v>0</v>
      </c>
      <c r="H4" s="4">
        <v>0</v>
      </c>
      <c r="I4" s="4">
        <v>0</v>
      </c>
      <c r="J4" s="5">
        <v>0</v>
      </c>
    </row>
    <row r="5" spans="1:10" x14ac:dyDescent="0.25">
      <c r="A5" s="6" t="s">
        <v>67</v>
      </c>
      <c r="B5" s="7">
        <v>2463315</v>
      </c>
      <c r="C5" s="7">
        <v>9374147</v>
      </c>
      <c r="D5" s="7">
        <v>11837462</v>
      </c>
      <c r="E5" s="7">
        <v>2318780</v>
      </c>
      <c r="F5" s="7">
        <v>9807815</v>
      </c>
      <c r="G5" s="7">
        <v>12126595</v>
      </c>
      <c r="H5" s="53">
        <v>-5.8674996904577776</v>
      </c>
      <c r="I5" s="8">
        <v>4.6262129236932177</v>
      </c>
      <c r="J5" s="9">
        <v>2.4425252642838475</v>
      </c>
    </row>
    <row r="6" spans="1:10" x14ac:dyDescent="0.25">
      <c r="A6" s="10" t="s">
        <v>68</v>
      </c>
      <c r="B6" s="3">
        <v>2937582</v>
      </c>
      <c r="C6" s="3">
        <v>3407339</v>
      </c>
      <c r="D6" s="3">
        <v>6344921</v>
      </c>
      <c r="E6" s="3">
        <v>2863078</v>
      </c>
      <c r="F6" s="3">
        <v>4026760</v>
      </c>
      <c r="G6" s="3">
        <v>6889838</v>
      </c>
      <c r="H6" s="4">
        <v>-2.5362355842322017</v>
      </c>
      <c r="I6" s="4">
        <v>18.179024746290288</v>
      </c>
      <c r="J6" s="5">
        <v>8.588239317715697</v>
      </c>
    </row>
    <row r="7" spans="1:10" x14ac:dyDescent="0.25">
      <c r="A7" s="6" t="s">
        <v>6</v>
      </c>
      <c r="B7" s="7">
        <v>1505949</v>
      </c>
      <c r="C7" s="7">
        <v>458758</v>
      </c>
      <c r="D7" s="7">
        <v>1964707</v>
      </c>
      <c r="E7" s="7">
        <v>1572413</v>
      </c>
      <c r="F7" s="7">
        <v>502153</v>
      </c>
      <c r="G7" s="7">
        <v>2074566</v>
      </c>
      <c r="H7" s="8">
        <v>4.4134296712571279</v>
      </c>
      <c r="I7" s="8">
        <v>9.4592355882622208</v>
      </c>
      <c r="J7" s="9">
        <v>5.591622567639857</v>
      </c>
    </row>
    <row r="8" spans="1:10" x14ac:dyDescent="0.25">
      <c r="A8" s="10" t="s">
        <v>7</v>
      </c>
      <c r="B8" s="3">
        <v>1102211</v>
      </c>
      <c r="C8" s="3">
        <v>389232</v>
      </c>
      <c r="D8" s="3">
        <v>1491443</v>
      </c>
      <c r="E8" s="3">
        <v>1118930</v>
      </c>
      <c r="F8" s="3">
        <v>471976</v>
      </c>
      <c r="G8" s="3">
        <v>1590906</v>
      </c>
      <c r="H8" s="4">
        <v>1.5168602019032653</v>
      </c>
      <c r="I8" s="4">
        <v>21.258272701113988</v>
      </c>
      <c r="J8" s="5">
        <v>6.6689105785470852</v>
      </c>
    </row>
    <row r="9" spans="1:10" x14ac:dyDescent="0.25">
      <c r="A9" s="6" t="s">
        <v>8</v>
      </c>
      <c r="B9" s="7">
        <v>944252</v>
      </c>
      <c r="C9" s="7">
        <v>1018160</v>
      </c>
      <c r="D9" s="7">
        <v>1962412</v>
      </c>
      <c r="E9" s="7">
        <v>926987</v>
      </c>
      <c r="F9" s="7">
        <v>1021466</v>
      </c>
      <c r="G9" s="7">
        <v>1948453</v>
      </c>
      <c r="H9" s="8">
        <v>-1.8284313933144964</v>
      </c>
      <c r="I9" s="53">
        <v>0.32470338650113933</v>
      </c>
      <c r="J9" s="9">
        <v>-0.71131852026995357</v>
      </c>
    </row>
    <row r="10" spans="1:10" x14ac:dyDescent="0.25">
      <c r="A10" s="10" t="s">
        <v>69</v>
      </c>
      <c r="B10" s="3">
        <v>60566</v>
      </c>
      <c r="C10" s="3">
        <v>19860</v>
      </c>
      <c r="D10" s="3">
        <v>80426</v>
      </c>
      <c r="E10" s="3">
        <v>55744</v>
      </c>
      <c r="F10" s="3">
        <v>15268</v>
      </c>
      <c r="G10" s="3">
        <v>71012</v>
      </c>
      <c r="H10" s="4">
        <v>-7.9615625928738902</v>
      </c>
      <c r="I10" s="4">
        <v>-23.121852970795569</v>
      </c>
      <c r="J10" s="5">
        <v>-11.705169969910228</v>
      </c>
    </row>
    <row r="11" spans="1:10" x14ac:dyDescent="0.25">
      <c r="A11" s="6" t="s">
        <v>9</v>
      </c>
      <c r="B11" s="7">
        <v>137633</v>
      </c>
      <c r="C11" s="7">
        <v>16079</v>
      </c>
      <c r="D11" s="7">
        <v>153712</v>
      </c>
      <c r="E11" s="7">
        <v>135360</v>
      </c>
      <c r="F11" s="7">
        <v>16228</v>
      </c>
      <c r="G11" s="7">
        <v>151588</v>
      </c>
      <c r="H11" s="8">
        <v>-1.6514934645034258</v>
      </c>
      <c r="I11" s="8">
        <v>0.92667454443684305</v>
      </c>
      <c r="J11" s="9">
        <v>-1.381804933902363</v>
      </c>
    </row>
    <row r="12" spans="1:10" x14ac:dyDescent="0.25">
      <c r="A12" s="10" t="s">
        <v>10</v>
      </c>
      <c r="B12" s="3">
        <v>182602</v>
      </c>
      <c r="C12" s="3">
        <v>5642</v>
      </c>
      <c r="D12" s="3">
        <v>188244</v>
      </c>
      <c r="E12" s="3">
        <v>179683</v>
      </c>
      <c r="F12" s="3">
        <v>8886</v>
      </c>
      <c r="G12" s="3">
        <v>188569</v>
      </c>
      <c r="H12" s="4">
        <v>-1.5985586138158396</v>
      </c>
      <c r="I12" s="4">
        <v>57.497341368309108</v>
      </c>
      <c r="J12" s="5">
        <v>0.17264826501774294</v>
      </c>
    </row>
    <row r="13" spans="1:10" x14ac:dyDescent="0.25">
      <c r="A13" s="6" t="s">
        <v>11</v>
      </c>
      <c r="B13" s="7">
        <v>687561</v>
      </c>
      <c r="C13" s="7">
        <v>135005</v>
      </c>
      <c r="D13" s="7">
        <v>822566</v>
      </c>
      <c r="E13" s="7">
        <v>0</v>
      </c>
      <c r="F13" s="7">
        <v>0</v>
      </c>
      <c r="G13" s="7">
        <v>0</v>
      </c>
      <c r="H13" s="8">
        <v>-100</v>
      </c>
      <c r="I13" s="8">
        <v>-100</v>
      </c>
      <c r="J13" s="9">
        <v>-100</v>
      </c>
    </row>
    <row r="14" spans="1:10" x14ac:dyDescent="0.25">
      <c r="A14" s="10" t="s">
        <v>76</v>
      </c>
      <c r="B14" s="3">
        <v>0</v>
      </c>
      <c r="C14" s="3">
        <v>0</v>
      </c>
      <c r="D14" s="3">
        <v>0</v>
      </c>
      <c r="E14" s="3">
        <v>673381</v>
      </c>
      <c r="F14" s="3">
        <v>181061</v>
      </c>
      <c r="G14" s="3">
        <v>854442</v>
      </c>
      <c r="H14" s="4">
        <v>0</v>
      </c>
      <c r="I14" s="4">
        <v>0</v>
      </c>
      <c r="J14" s="5">
        <v>0</v>
      </c>
    </row>
    <row r="15" spans="1:10" x14ac:dyDescent="0.25">
      <c r="A15" s="6" t="s">
        <v>12</v>
      </c>
      <c r="B15" s="7">
        <v>404785</v>
      </c>
      <c r="C15" s="7">
        <v>26587</v>
      </c>
      <c r="D15" s="7">
        <v>431372</v>
      </c>
      <c r="E15" s="7">
        <v>402756</v>
      </c>
      <c r="F15" s="7">
        <v>34316</v>
      </c>
      <c r="G15" s="7">
        <v>437072</v>
      </c>
      <c r="H15" s="8">
        <v>-0.50125375199179811</v>
      </c>
      <c r="I15" s="8">
        <v>29.070598412758113</v>
      </c>
      <c r="J15" s="9">
        <v>1.3213653181013139</v>
      </c>
    </row>
    <row r="16" spans="1:10" x14ac:dyDescent="0.25">
      <c r="A16" s="10" t="s">
        <v>13</v>
      </c>
      <c r="B16" s="3">
        <v>209502</v>
      </c>
      <c r="C16" s="3">
        <v>1685</v>
      </c>
      <c r="D16" s="3">
        <v>211187</v>
      </c>
      <c r="E16" s="3">
        <v>214620</v>
      </c>
      <c r="F16" s="3">
        <v>1983</v>
      </c>
      <c r="G16" s="3">
        <v>216603</v>
      </c>
      <c r="H16" s="4">
        <v>2.4429361056219032</v>
      </c>
      <c r="I16" s="4">
        <v>17.685459940652819</v>
      </c>
      <c r="J16" s="5">
        <v>2.564551795328311</v>
      </c>
    </row>
    <row r="17" spans="1:10" x14ac:dyDescent="0.25">
      <c r="A17" s="6" t="s">
        <v>14</v>
      </c>
      <c r="B17" s="7">
        <v>394838</v>
      </c>
      <c r="C17" s="7">
        <v>50696</v>
      </c>
      <c r="D17" s="7">
        <v>445534</v>
      </c>
      <c r="E17" s="7">
        <v>382172</v>
      </c>
      <c r="F17" s="7">
        <v>83976</v>
      </c>
      <c r="G17" s="7">
        <v>466148</v>
      </c>
      <c r="H17" s="8">
        <v>-3.2078979226923447</v>
      </c>
      <c r="I17" s="8">
        <v>65.64620482878334</v>
      </c>
      <c r="J17" s="9">
        <v>4.6268073817037534</v>
      </c>
    </row>
    <row r="18" spans="1:10" x14ac:dyDescent="0.25">
      <c r="A18" s="10" t="s">
        <v>15</v>
      </c>
      <c r="B18" s="3">
        <v>59622</v>
      </c>
      <c r="C18" s="3">
        <v>1412</v>
      </c>
      <c r="D18" s="3">
        <v>61034</v>
      </c>
      <c r="E18" s="3">
        <v>61102</v>
      </c>
      <c r="F18" s="3">
        <v>1147</v>
      </c>
      <c r="G18" s="3">
        <v>62249</v>
      </c>
      <c r="H18" s="4">
        <v>2.4823051893596326</v>
      </c>
      <c r="I18" s="4">
        <v>-18.767705382436262</v>
      </c>
      <c r="J18" s="5">
        <v>1.9906937117016743</v>
      </c>
    </row>
    <row r="19" spans="1:10" x14ac:dyDescent="0.25">
      <c r="A19" s="6" t="s">
        <v>16</v>
      </c>
      <c r="B19" s="7">
        <v>50694</v>
      </c>
      <c r="C19" s="7">
        <v>1283</v>
      </c>
      <c r="D19" s="7">
        <v>51977</v>
      </c>
      <c r="E19" s="7">
        <v>48903</v>
      </c>
      <c r="F19" s="7">
        <v>0</v>
      </c>
      <c r="G19" s="7">
        <v>48903</v>
      </c>
      <c r="H19" s="8">
        <v>-3.5329624807669546</v>
      </c>
      <c r="I19" s="8">
        <v>-100</v>
      </c>
      <c r="J19" s="9">
        <v>-5.9141543374954306</v>
      </c>
    </row>
    <row r="20" spans="1:10" x14ac:dyDescent="0.25">
      <c r="A20" s="10" t="s">
        <v>17</v>
      </c>
      <c r="B20" s="3">
        <v>20835</v>
      </c>
      <c r="C20" s="3">
        <v>4468</v>
      </c>
      <c r="D20" s="3">
        <v>25303</v>
      </c>
      <c r="E20" s="3">
        <v>20579</v>
      </c>
      <c r="F20" s="3">
        <v>6914</v>
      </c>
      <c r="G20" s="3">
        <v>27493</v>
      </c>
      <c r="H20" s="4">
        <v>-1.2287017038636909</v>
      </c>
      <c r="I20" s="4">
        <v>54.744852282900624</v>
      </c>
      <c r="J20" s="5">
        <v>8.6551001857487257</v>
      </c>
    </row>
    <row r="21" spans="1:10" x14ac:dyDescent="0.25">
      <c r="A21" s="6" t="s">
        <v>70</v>
      </c>
      <c r="B21" s="7">
        <v>0</v>
      </c>
      <c r="C21" s="7">
        <v>0</v>
      </c>
      <c r="D21" s="7">
        <v>0</v>
      </c>
      <c r="E21" s="7">
        <v>0</v>
      </c>
      <c r="F21" s="7">
        <v>0</v>
      </c>
      <c r="G21" s="7">
        <v>0</v>
      </c>
      <c r="H21" s="8">
        <v>0</v>
      </c>
      <c r="I21" s="8">
        <v>0</v>
      </c>
      <c r="J21" s="9">
        <v>0</v>
      </c>
    </row>
    <row r="22" spans="1:10" x14ac:dyDescent="0.25">
      <c r="A22" s="10" t="s">
        <v>18</v>
      </c>
      <c r="B22" s="3">
        <v>17352</v>
      </c>
      <c r="C22" s="3">
        <v>3593</v>
      </c>
      <c r="D22" s="3">
        <v>20945</v>
      </c>
      <c r="E22" s="3">
        <v>17308</v>
      </c>
      <c r="F22" s="3">
        <v>6505</v>
      </c>
      <c r="G22" s="3">
        <v>23813</v>
      </c>
      <c r="H22" s="4">
        <v>-0.25357307514983862</v>
      </c>
      <c r="I22" s="4">
        <v>81.046479265237963</v>
      </c>
      <c r="J22" s="5">
        <v>13.693005490570542</v>
      </c>
    </row>
    <row r="23" spans="1:10" x14ac:dyDescent="0.25">
      <c r="A23" s="6" t="s">
        <v>19</v>
      </c>
      <c r="B23" s="7">
        <v>0</v>
      </c>
      <c r="C23" s="7">
        <v>0</v>
      </c>
      <c r="D23" s="7">
        <v>0</v>
      </c>
      <c r="E23" s="7">
        <v>0</v>
      </c>
      <c r="F23" s="7">
        <v>0</v>
      </c>
      <c r="G23" s="7">
        <v>0</v>
      </c>
      <c r="H23" s="8">
        <v>0</v>
      </c>
      <c r="I23" s="8">
        <v>0</v>
      </c>
      <c r="J23" s="9">
        <v>0</v>
      </c>
    </row>
    <row r="24" spans="1:10" x14ac:dyDescent="0.25">
      <c r="A24" s="10" t="s">
        <v>20</v>
      </c>
      <c r="B24" s="3">
        <v>106629</v>
      </c>
      <c r="C24" s="3">
        <v>1114</v>
      </c>
      <c r="D24" s="3">
        <v>107743</v>
      </c>
      <c r="E24" s="3">
        <v>103405</v>
      </c>
      <c r="F24" s="3">
        <v>1891</v>
      </c>
      <c r="G24" s="3">
        <v>105296</v>
      </c>
      <c r="H24" s="4">
        <v>-3.023567697343124</v>
      </c>
      <c r="I24" s="4">
        <v>69.74865350089766</v>
      </c>
      <c r="J24" s="5">
        <v>-2.2711452252118467</v>
      </c>
    </row>
    <row r="25" spans="1:10" x14ac:dyDescent="0.25">
      <c r="A25" s="6" t="s">
        <v>21</v>
      </c>
      <c r="B25" s="7">
        <v>30348</v>
      </c>
      <c r="C25" s="7">
        <v>367</v>
      </c>
      <c r="D25" s="7">
        <v>30715</v>
      </c>
      <c r="E25" s="7">
        <v>29998</v>
      </c>
      <c r="F25" s="7">
        <v>481</v>
      </c>
      <c r="G25" s="7">
        <v>30479</v>
      </c>
      <c r="H25" s="8">
        <v>-1.1532885198365626</v>
      </c>
      <c r="I25" s="8">
        <v>31.062670299727518</v>
      </c>
      <c r="J25" s="9">
        <v>-0.7683542243203646</v>
      </c>
    </row>
    <row r="26" spans="1:10" x14ac:dyDescent="0.25">
      <c r="A26" s="10" t="s">
        <v>22</v>
      </c>
      <c r="B26" s="3">
        <v>29052</v>
      </c>
      <c r="C26" s="3">
        <v>10406</v>
      </c>
      <c r="D26" s="3">
        <v>39458</v>
      </c>
      <c r="E26" s="3">
        <v>34899</v>
      </c>
      <c r="F26" s="3">
        <v>12992</v>
      </c>
      <c r="G26" s="3">
        <v>47891</v>
      </c>
      <c r="H26" s="4">
        <v>20.125980999586947</v>
      </c>
      <c r="I26" s="4">
        <v>24.851047472611953</v>
      </c>
      <c r="J26" s="5">
        <v>21.372091844492878</v>
      </c>
    </row>
    <row r="27" spans="1:10" x14ac:dyDescent="0.25">
      <c r="A27" s="6" t="s">
        <v>23</v>
      </c>
      <c r="B27" s="7">
        <v>17409</v>
      </c>
      <c r="C27" s="7">
        <v>347</v>
      </c>
      <c r="D27" s="7">
        <v>17756</v>
      </c>
      <c r="E27" s="7">
        <v>19373</v>
      </c>
      <c r="F27" s="7">
        <v>1224</v>
      </c>
      <c r="G27" s="7">
        <v>20597</v>
      </c>
      <c r="H27" s="8">
        <v>11.281521052329255</v>
      </c>
      <c r="I27" s="8">
        <v>252.7377521613833</v>
      </c>
      <c r="J27" s="9">
        <v>16.000225275963054</v>
      </c>
    </row>
    <row r="28" spans="1:10" x14ac:dyDescent="0.25">
      <c r="A28" s="10" t="s">
        <v>24</v>
      </c>
      <c r="B28" s="3">
        <v>0</v>
      </c>
      <c r="C28" s="3">
        <v>0</v>
      </c>
      <c r="D28" s="3">
        <v>0</v>
      </c>
      <c r="E28" s="3">
        <v>0</v>
      </c>
      <c r="F28" s="3">
        <v>0</v>
      </c>
      <c r="G28" s="3">
        <v>0</v>
      </c>
      <c r="H28" s="4">
        <v>0</v>
      </c>
      <c r="I28" s="4">
        <v>0</v>
      </c>
      <c r="J28" s="5">
        <v>0</v>
      </c>
    </row>
    <row r="29" spans="1:10" x14ac:dyDescent="0.25">
      <c r="A29" s="6" t="s">
        <v>25</v>
      </c>
      <c r="B29" s="7">
        <v>71922</v>
      </c>
      <c r="C29" s="7">
        <v>3206</v>
      </c>
      <c r="D29" s="7">
        <v>75128</v>
      </c>
      <c r="E29" s="7">
        <v>67030</v>
      </c>
      <c r="F29" s="7">
        <v>3510</v>
      </c>
      <c r="G29" s="7">
        <v>70540</v>
      </c>
      <c r="H29" s="8">
        <v>-6.8018130752759935</v>
      </c>
      <c r="I29" s="8">
        <v>9.4822208359326261</v>
      </c>
      <c r="J29" s="9">
        <v>-6.1069108721115963</v>
      </c>
    </row>
    <row r="30" spans="1:10" x14ac:dyDescent="0.25">
      <c r="A30" s="10" t="s">
        <v>26</v>
      </c>
      <c r="B30" s="3">
        <v>323811</v>
      </c>
      <c r="C30" s="3">
        <v>20646</v>
      </c>
      <c r="D30" s="3">
        <v>344457</v>
      </c>
      <c r="E30" s="3">
        <v>313988</v>
      </c>
      <c r="F30" s="3">
        <v>30891</v>
      </c>
      <c r="G30" s="3">
        <v>344879</v>
      </c>
      <c r="H30" s="4">
        <v>-3.0335596999484267</v>
      </c>
      <c r="I30" s="4">
        <v>49.622202848009302</v>
      </c>
      <c r="J30" s="5">
        <v>0.12251166328453189</v>
      </c>
    </row>
    <row r="31" spans="1:10" x14ac:dyDescent="0.25">
      <c r="A31" s="6" t="s">
        <v>27</v>
      </c>
      <c r="B31" s="7">
        <v>134944</v>
      </c>
      <c r="C31" s="7">
        <v>8625</v>
      </c>
      <c r="D31" s="7">
        <v>143569</v>
      </c>
      <c r="E31" s="7">
        <v>145167</v>
      </c>
      <c r="F31" s="7">
        <v>9125</v>
      </c>
      <c r="G31" s="7">
        <v>154292</v>
      </c>
      <c r="H31" s="8">
        <v>7.5757351197533795</v>
      </c>
      <c r="I31" s="53">
        <v>5.7971014492753623</v>
      </c>
      <c r="J31" s="9">
        <v>7.4688825582124281</v>
      </c>
    </row>
    <row r="32" spans="1:10" x14ac:dyDescent="0.25">
      <c r="A32" s="10" t="s">
        <v>63</v>
      </c>
      <c r="B32" s="3">
        <v>60807</v>
      </c>
      <c r="C32" s="3">
        <v>359</v>
      </c>
      <c r="D32" s="3">
        <v>61166</v>
      </c>
      <c r="E32" s="3">
        <v>58002</v>
      </c>
      <c r="F32" s="3">
        <v>1489</v>
      </c>
      <c r="G32" s="3">
        <v>59491</v>
      </c>
      <c r="H32" s="4">
        <v>-4.6129557452267012</v>
      </c>
      <c r="I32" s="4">
        <v>314.76323119777157</v>
      </c>
      <c r="J32" s="5">
        <v>-2.7384494653892686</v>
      </c>
    </row>
    <row r="33" spans="1:10" x14ac:dyDescent="0.25">
      <c r="A33" s="6" t="s">
        <v>71</v>
      </c>
      <c r="B33" s="7">
        <v>0</v>
      </c>
      <c r="C33" s="7">
        <v>15797</v>
      </c>
      <c r="D33" s="7">
        <v>15797</v>
      </c>
      <c r="E33" s="7">
        <v>89</v>
      </c>
      <c r="F33" s="7">
        <v>17513</v>
      </c>
      <c r="G33" s="7">
        <v>17602</v>
      </c>
      <c r="H33" s="8">
        <v>0</v>
      </c>
      <c r="I33" s="8">
        <v>10.862822054820535</v>
      </c>
      <c r="J33" s="9">
        <v>11.426220168386402</v>
      </c>
    </row>
    <row r="34" spans="1:10" x14ac:dyDescent="0.25">
      <c r="A34" s="10" t="s">
        <v>60</v>
      </c>
      <c r="B34" s="3">
        <v>5130</v>
      </c>
      <c r="C34" s="3">
        <v>0</v>
      </c>
      <c r="D34" s="3">
        <v>5130</v>
      </c>
      <c r="E34" s="3">
        <v>12447</v>
      </c>
      <c r="F34" s="3">
        <v>0</v>
      </c>
      <c r="G34" s="3">
        <v>12447</v>
      </c>
      <c r="H34" s="4">
        <v>142.63157894736841</v>
      </c>
      <c r="I34" s="4">
        <v>0</v>
      </c>
      <c r="J34" s="5">
        <v>142.63157894736841</v>
      </c>
    </row>
    <row r="35" spans="1:10" x14ac:dyDescent="0.25">
      <c r="A35" s="6" t="s">
        <v>28</v>
      </c>
      <c r="B35" s="7">
        <v>16718</v>
      </c>
      <c r="C35" s="7">
        <v>0</v>
      </c>
      <c r="D35" s="7">
        <v>16718</v>
      </c>
      <c r="E35" s="7">
        <v>59539</v>
      </c>
      <c r="F35" s="7">
        <v>0</v>
      </c>
      <c r="G35" s="7">
        <v>59539</v>
      </c>
      <c r="H35" s="8">
        <v>256.13709773896403</v>
      </c>
      <c r="I35" s="8">
        <v>0</v>
      </c>
      <c r="J35" s="9">
        <v>256.13709773896403</v>
      </c>
    </row>
    <row r="36" spans="1:10" x14ac:dyDescent="0.25">
      <c r="A36" s="10" t="s">
        <v>59</v>
      </c>
      <c r="B36" s="3">
        <v>53146</v>
      </c>
      <c r="C36" s="3">
        <v>406</v>
      </c>
      <c r="D36" s="3">
        <v>53552</v>
      </c>
      <c r="E36" s="3">
        <v>50151</v>
      </c>
      <c r="F36" s="3">
        <v>0</v>
      </c>
      <c r="G36" s="3">
        <v>50151</v>
      </c>
      <c r="H36" s="4">
        <v>-5.6354194106800133</v>
      </c>
      <c r="I36" s="4">
        <v>-100</v>
      </c>
      <c r="J36" s="5">
        <v>-6.3508365700627429</v>
      </c>
    </row>
    <row r="37" spans="1:10" x14ac:dyDescent="0.25">
      <c r="A37" s="6" t="s">
        <v>29</v>
      </c>
      <c r="B37" s="7">
        <v>7629</v>
      </c>
      <c r="C37" s="7">
        <v>2932</v>
      </c>
      <c r="D37" s="7">
        <v>10561</v>
      </c>
      <c r="E37" s="7">
        <v>8561</v>
      </c>
      <c r="F37" s="7">
        <v>1945</v>
      </c>
      <c r="G37" s="7">
        <v>10506</v>
      </c>
      <c r="H37" s="8">
        <v>12.216542141827238</v>
      </c>
      <c r="I37" s="8">
        <v>-33.663028649386085</v>
      </c>
      <c r="J37" s="9">
        <v>-0.52078401666508845</v>
      </c>
    </row>
    <row r="38" spans="1:10" x14ac:dyDescent="0.25">
      <c r="A38" s="10" t="s">
        <v>30</v>
      </c>
      <c r="B38" s="3">
        <v>36686</v>
      </c>
      <c r="C38" s="3">
        <v>428</v>
      </c>
      <c r="D38" s="3">
        <v>37114</v>
      </c>
      <c r="E38" s="3">
        <v>40617</v>
      </c>
      <c r="F38" s="3">
        <v>556</v>
      </c>
      <c r="G38" s="3">
        <v>41173</v>
      </c>
      <c r="H38" s="4">
        <v>10.71525922695306</v>
      </c>
      <c r="I38" s="4">
        <v>29.906542056074763</v>
      </c>
      <c r="J38" s="5">
        <v>10.936573799644339</v>
      </c>
    </row>
    <row r="39" spans="1:10" x14ac:dyDescent="0.25">
      <c r="A39" s="6" t="s">
        <v>37</v>
      </c>
      <c r="B39" s="7">
        <v>59141</v>
      </c>
      <c r="C39" s="7">
        <v>906</v>
      </c>
      <c r="D39" s="7">
        <v>60047</v>
      </c>
      <c r="E39" s="7">
        <v>68018</v>
      </c>
      <c r="F39" s="7">
        <v>546</v>
      </c>
      <c r="G39" s="7">
        <v>68564</v>
      </c>
      <c r="H39" s="8">
        <v>15.009891614954093</v>
      </c>
      <c r="I39" s="8">
        <v>-39.735099337748345</v>
      </c>
      <c r="J39" s="9">
        <v>14.183889286725398</v>
      </c>
    </row>
    <row r="40" spans="1:10" x14ac:dyDescent="0.25">
      <c r="A40" s="10" t="s">
        <v>31</v>
      </c>
      <c r="B40" s="3">
        <v>116619</v>
      </c>
      <c r="C40" s="3">
        <v>0</v>
      </c>
      <c r="D40" s="3">
        <v>116619</v>
      </c>
      <c r="E40" s="3">
        <v>97918</v>
      </c>
      <c r="F40" s="3">
        <v>0</v>
      </c>
      <c r="G40" s="3">
        <v>97918</v>
      </c>
      <c r="H40" s="4">
        <v>-16.03598041485521</v>
      </c>
      <c r="I40" s="4">
        <v>0</v>
      </c>
      <c r="J40" s="5">
        <v>-16.03598041485521</v>
      </c>
    </row>
    <row r="41" spans="1:10" x14ac:dyDescent="0.25">
      <c r="A41" s="6" t="s">
        <v>32</v>
      </c>
      <c r="B41" s="7">
        <v>9884</v>
      </c>
      <c r="C41" s="7">
        <v>1804</v>
      </c>
      <c r="D41" s="7">
        <v>11688</v>
      </c>
      <c r="E41" s="7">
        <v>7483</v>
      </c>
      <c r="F41" s="7">
        <v>953</v>
      </c>
      <c r="G41" s="7">
        <v>8436</v>
      </c>
      <c r="H41" s="8">
        <v>-24.291784702549577</v>
      </c>
      <c r="I41" s="8">
        <v>-47.172949002217294</v>
      </c>
      <c r="J41" s="9">
        <v>-27.823408624229977</v>
      </c>
    </row>
    <row r="42" spans="1:10" x14ac:dyDescent="0.25">
      <c r="A42" s="10" t="s">
        <v>33</v>
      </c>
      <c r="B42" s="3">
        <v>303942</v>
      </c>
      <c r="C42" s="3">
        <v>79738</v>
      </c>
      <c r="D42" s="3">
        <v>383680</v>
      </c>
      <c r="E42" s="3">
        <v>302482</v>
      </c>
      <c r="F42" s="3">
        <v>82109</v>
      </c>
      <c r="G42" s="3">
        <v>384591</v>
      </c>
      <c r="H42" s="4">
        <v>-0.48035480453507573</v>
      </c>
      <c r="I42" s="4">
        <v>2.9734881737690939</v>
      </c>
      <c r="J42" s="5">
        <v>0.23743744787322768</v>
      </c>
    </row>
    <row r="43" spans="1:10" x14ac:dyDescent="0.25">
      <c r="A43" s="6" t="s">
        <v>34</v>
      </c>
      <c r="B43" s="7">
        <v>0</v>
      </c>
      <c r="C43" s="7">
        <v>369</v>
      </c>
      <c r="D43" s="7">
        <v>369</v>
      </c>
      <c r="E43" s="7">
        <v>0</v>
      </c>
      <c r="F43" s="7">
        <v>1995</v>
      </c>
      <c r="G43" s="7">
        <v>1995</v>
      </c>
      <c r="H43" s="8">
        <v>0</v>
      </c>
      <c r="I43" s="8">
        <v>440.65040650406502</v>
      </c>
      <c r="J43" s="9">
        <v>440.65040650406502</v>
      </c>
    </row>
    <row r="44" spans="1:10" x14ac:dyDescent="0.25">
      <c r="A44" s="10" t="s">
        <v>35</v>
      </c>
      <c r="B44" s="3">
        <v>122748</v>
      </c>
      <c r="C44" s="3">
        <v>36531</v>
      </c>
      <c r="D44" s="3">
        <v>159279</v>
      </c>
      <c r="E44" s="3">
        <v>111867</v>
      </c>
      <c r="F44" s="3">
        <v>41259</v>
      </c>
      <c r="G44" s="3">
        <v>153126</v>
      </c>
      <c r="H44" s="4">
        <v>-8.8645028839573765</v>
      </c>
      <c r="I44" s="4">
        <v>12.942432454627575</v>
      </c>
      <c r="J44" s="5">
        <v>-3.8630327915167726</v>
      </c>
    </row>
    <row r="45" spans="1:10" x14ac:dyDescent="0.25">
      <c r="A45" s="6" t="s">
        <v>36</v>
      </c>
      <c r="B45" s="7">
        <v>125801</v>
      </c>
      <c r="C45" s="7">
        <v>741</v>
      </c>
      <c r="D45" s="7">
        <v>126542</v>
      </c>
      <c r="E45" s="7">
        <v>124008</v>
      </c>
      <c r="F45" s="7">
        <v>3297</v>
      </c>
      <c r="G45" s="7">
        <v>127305</v>
      </c>
      <c r="H45" s="8">
        <v>-1.4252668897703515</v>
      </c>
      <c r="I45" s="8">
        <v>344.93927125506076</v>
      </c>
      <c r="J45" s="9">
        <v>0.60296186246463623</v>
      </c>
    </row>
    <row r="46" spans="1:10" x14ac:dyDescent="0.25">
      <c r="A46" s="10" t="s">
        <v>64</v>
      </c>
      <c r="B46" s="3">
        <v>125824</v>
      </c>
      <c r="C46" s="3">
        <v>1261</v>
      </c>
      <c r="D46" s="3">
        <v>127085</v>
      </c>
      <c r="E46" s="3">
        <v>119713</v>
      </c>
      <c r="F46" s="3">
        <v>2845</v>
      </c>
      <c r="G46" s="3">
        <v>122558</v>
      </c>
      <c r="H46" s="36">
        <v>-4.8567840793489321</v>
      </c>
      <c r="I46" s="4">
        <v>125.61459159397303</v>
      </c>
      <c r="J46" s="5">
        <v>-3.562182791045363</v>
      </c>
    </row>
    <row r="47" spans="1:10" x14ac:dyDescent="0.25">
      <c r="A47" s="6" t="s">
        <v>65</v>
      </c>
      <c r="B47" s="7">
        <v>77624</v>
      </c>
      <c r="C47" s="7">
        <v>342</v>
      </c>
      <c r="D47" s="7">
        <v>77966</v>
      </c>
      <c r="E47" s="7">
        <v>75900</v>
      </c>
      <c r="F47" s="7">
        <v>1042</v>
      </c>
      <c r="G47" s="7">
        <v>76942</v>
      </c>
      <c r="H47" s="8">
        <v>-2.2209625888900337</v>
      </c>
      <c r="I47" s="8">
        <v>204.67836257309941</v>
      </c>
      <c r="J47" s="9">
        <v>-1.3133930174691533</v>
      </c>
    </row>
    <row r="48" spans="1:10" x14ac:dyDescent="0.25">
      <c r="A48" s="10" t="s">
        <v>38</v>
      </c>
      <c r="B48" s="3">
        <v>166589</v>
      </c>
      <c r="C48" s="3">
        <v>4408</v>
      </c>
      <c r="D48" s="3">
        <v>170997</v>
      </c>
      <c r="E48" s="3">
        <v>158101</v>
      </c>
      <c r="F48" s="3">
        <v>7282</v>
      </c>
      <c r="G48" s="3">
        <v>165383</v>
      </c>
      <c r="H48" s="4">
        <v>-5.0951743512476808</v>
      </c>
      <c r="I48" s="4">
        <v>65.199637023593468</v>
      </c>
      <c r="J48" s="5">
        <v>-3.2830985338924075</v>
      </c>
    </row>
    <row r="49" spans="1:10" x14ac:dyDescent="0.25">
      <c r="A49" s="6" t="s">
        <v>66</v>
      </c>
      <c r="B49" s="7">
        <v>166705</v>
      </c>
      <c r="C49" s="7">
        <v>1142</v>
      </c>
      <c r="D49" s="7">
        <v>167847</v>
      </c>
      <c r="E49" s="7">
        <v>148945</v>
      </c>
      <c r="F49" s="7">
        <v>3450</v>
      </c>
      <c r="G49" s="7">
        <v>152395</v>
      </c>
      <c r="H49" s="8">
        <v>-10.653549683572779</v>
      </c>
      <c r="I49" s="8">
        <v>202.10157618213663</v>
      </c>
      <c r="J49" s="9">
        <v>-9.2060030861439284</v>
      </c>
    </row>
    <row r="50" spans="1:10" x14ac:dyDescent="0.25">
      <c r="A50" s="10" t="s">
        <v>39</v>
      </c>
      <c r="B50" s="3">
        <v>216222</v>
      </c>
      <c r="C50" s="3">
        <v>22355</v>
      </c>
      <c r="D50" s="3">
        <v>238577</v>
      </c>
      <c r="E50" s="3">
        <v>203577</v>
      </c>
      <c r="F50" s="3">
        <v>19215</v>
      </c>
      <c r="G50" s="3">
        <v>222792</v>
      </c>
      <c r="H50" s="4">
        <v>-5.8481560618253461</v>
      </c>
      <c r="I50" s="4">
        <v>-14.046074703645717</v>
      </c>
      <c r="J50" s="5">
        <v>-6.6163125531798954</v>
      </c>
    </row>
    <row r="51" spans="1:10" x14ac:dyDescent="0.25">
      <c r="A51" s="6" t="s">
        <v>40</v>
      </c>
      <c r="B51" s="7">
        <v>8742</v>
      </c>
      <c r="C51" s="7">
        <v>0</v>
      </c>
      <c r="D51" s="7">
        <v>8742</v>
      </c>
      <c r="E51" s="7">
        <v>11132</v>
      </c>
      <c r="F51" s="7">
        <v>0</v>
      </c>
      <c r="G51" s="7">
        <v>11132</v>
      </c>
      <c r="H51" s="8">
        <v>27.339281628917867</v>
      </c>
      <c r="I51" s="8">
        <v>0</v>
      </c>
      <c r="J51" s="9">
        <v>27.339281628917867</v>
      </c>
    </row>
    <row r="52" spans="1:10" x14ac:dyDescent="0.25">
      <c r="A52" s="10" t="s">
        <v>41</v>
      </c>
      <c r="B52" s="3">
        <v>13349</v>
      </c>
      <c r="C52" s="3">
        <v>74</v>
      </c>
      <c r="D52" s="3">
        <v>13423</v>
      </c>
      <c r="E52" s="3">
        <v>15209</v>
      </c>
      <c r="F52" s="3">
        <v>351</v>
      </c>
      <c r="G52" s="3">
        <v>15560</v>
      </c>
      <c r="H52" s="4">
        <v>13.933627987115141</v>
      </c>
      <c r="I52" s="4">
        <v>374.32432432432432</v>
      </c>
      <c r="J52" s="5">
        <v>15.920435074126498</v>
      </c>
    </row>
    <row r="53" spans="1:10" x14ac:dyDescent="0.25">
      <c r="A53" s="6" t="s">
        <v>42</v>
      </c>
      <c r="B53" s="7">
        <v>63617</v>
      </c>
      <c r="C53" s="7">
        <v>2852</v>
      </c>
      <c r="D53" s="7">
        <v>66469</v>
      </c>
      <c r="E53" s="7">
        <v>73209</v>
      </c>
      <c r="F53" s="7">
        <v>4107</v>
      </c>
      <c r="G53" s="7">
        <v>77316</v>
      </c>
      <c r="H53" s="8">
        <v>15.077730795227689</v>
      </c>
      <c r="I53" s="8">
        <v>44.004207573632534</v>
      </c>
      <c r="J53" s="9">
        <v>16.31888549549414</v>
      </c>
    </row>
    <row r="54" spans="1:10" x14ac:dyDescent="0.25">
      <c r="A54" s="10" t="s">
        <v>74</v>
      </c>
      <c r="B54" s="3">
        <v>132860</v>
      </c>
      <c r="C54" s="3">
        <v>6675</v>
      </c>
      <c r="D54" s="3">
        <v>139535</v>
      </c>
      <c r="E54" s="3">
        <v>158151</v>
      </c>
      <c r="F54" s="3">
        <v>12629</v>
      </c>
      <c r="G54" s="3">
        <v>170780</v>
      </c>
      <c r="H54" s="4">
        <v>19.035827186512119</v>
      </c>
      <c r="I54" s="4">
        <v>89.198501872659179</v>
      </c>
      <c r="J54" s="5">
        <v>22.392231339807218</v>
      </c>
    </row>
    <row r="55" spans="1:10" x14ac:dyDescent="0.25">
      <c r="A55" s="6" t="s">
        <v>43</v>
      </c>
      <c r="B55" s="7">
        <v>59053</v>
      </c>
      <c r="C55" s="7">
        <v>0</v>
      </c>
      <c r="D55" s="7">
        <v>59053</v>
      </c>
      <c r="E55" s="7">
        <v>62173</v>
      </c>
      <c r="F55" s="7">
        <v>0</v>
      </c>
      <c r="G55" s="7">
        <v>62173</v>
      </c>
      <c r="H55" s="8">
        <v>5.2833894975699796</v>
      </c>
      <c r="I55" s="8">
        <v>0</v>
      </c>
      <c r="J55" s="9">
        <v>5.2833894975699796</v>
      </c>
    </row>
    <row r="56" spans="1:10" x14ac:dyDescent="0.25">
      <c r="A56" s="10" t="s">
        <v>61</v>
      </c>
      <c r="B56" s="3">
        <v>5203</v>
      </c>
      <c r="C56" s="3">
        <v>181</v>
      </c>
      <c r="D56" s="3">
        <v>5384</v>
      </c>
      <c r="E56" s="3">
        <v>4550</v>
      </c>
      <c r="F56" s="3">
        <v>0</v>
      </c>
      <c r="G56" s="3">
        <v>4550</v>
      </c>
      <c r="H56" s="36">
        <v>-12.550451662502402</v>
      </c>
      <c r="I56" s="4">
        <v>-100</v>
      </c>
      <c r="J56" s="40">
        <v>-15.490341753343239</v>
      </c>
    </row>
    <row r="57" spans="1:10" x14ac:dyDescent="0.25">
      <c r="A57" s="6" t="s">
        <v>44</v>
      </c>
      <c r="B57" s="7">
        <v>24912</v>
      </c>
      <c r="C57" s="7">
        <v>1096</v>
      </c>
      <c r="D57" s="7">
        <v>26008</v>
      </c>
      <c r="E57" s="7">
        <v>22896</v>
      </c>
      <c r="F57" s="7">
        <v>1514</v>
      </c>
      <c r="G57" s="7">
        <v>24410</v>
      </c>
      <c r="H57" s="8">
        <v>-8.0924855491329488</v>
      </c>
      <c r="I57" s="8">
        <v>38.138686131386862</v>
      </c>
      <c r="J57" s="9">
        <v>-6.1442633035988923</v>
      </c>
    </row>
    <row r="58" spans="1:10" x14ac:dyDescent="0.25">
      <c r="A58" s="10" t="s">
        <v>45</v>
      </c>
      <c r="B58" s="3">
        <v>0</v>
      </c>
      <c r="C58" s="3">
        <v>0</v>
      </c>
      <c r="D58" s="3">
        <v>0</v>
      </c>
      <c r="E58" s="3">
        <v>0</v>
      </c>
      <c r="F58" s="3">
        <v>0</v>
      </c>
      <c r="G58" s="3">
        <v>0</v>
      </c>
      <c r="H58" s="4">
        <v>0</v>
      </c>
      <c r="I58" s="4">
        <v>0</v>
      </c>
      <c r="J58" s="5">
        <v>0</v>
      </c>
    </row>
    <row r="59" spans="1:10" x14ac:dyDescent="0.25">
      <c r="A59" s="6" t="s">
        <v>46</v>
      </c>
      <c r="B59" s="7">
        <v>273858</v>
      </c>
      <c r="C59" s="7">
        <v>979</v>
      </c>
      <c r="D59" s="7">
        <v>274837</v>
      </c>
      <c r="E59" s="7">
        <v>266483</v>
      </c>
      <c r="F59" s="7">
        <v>2302</v>
      </c>
      <c r="G59" s="7">
        <v>268785</v>
      </c>
      <c r="H59" s="8">
        <v>-2.6930014825201383</v>
      </c>
      <c r="I59" s="8">
        <v>135.1378958120531</v>
      </c>
      <c r="J59" s="9">
        <v>-2.2020324774320779</v>
      </c>
    </row>
    <row r="60" spans="1:10" x14ac:dyDescent="0.25">
      <c r="A60" s="10" t="s">
        <v>72</v>
      </c>
      <c r="B60" s="3">
        <v>6174</v>
      </c>
      <c r="C60" s="3">
        <v>4278</v>
      </c>
      <c r="D60" s="3">
        <v>10452</v>
      </c>
      <c r="E60" s="3">
        <v>6689</v>
      </c>
      <c r="F60" s="3">
        <v>9772</v>
      </c>
      <c r="G60" s="3">
        <v>16461</v>
      </c>
      <c r="H60" s="4">
        <v>8.3414318108195662</v>
      </c>
      <c r="I60" s="4">
        <v>128.424497428705</v>
      </c>
      <c r="J60" s="5">
        <v>57.491389207807117</v>
      </c>
    </row>
    <row r="61" spans="1:10" x14ac:dyDescent="0.25">
      <c r="A61" s="6" t="s">
        <v>73</v>
      </c>
      <c r="B61" s="7">
        <v>3623</v>
      </c>
      <c r="C61" s="7">
        <v>7571</v>
      </c>
      <c r="D61" s="7">
        <v>11194</v>
      </c>
      <c r="E61" s="7">
        <v>3675</v>
      </c>
      <c r="F61" s="7">
        <v>6863</v>
      </c>
      <c r="G61" s="7">
        <v>10538</v>
      </c>
      <c r="H61" s="8">
        <v>1.4352746342809828</v>
      </c>
      <c r="I61" s="8">
        <v>-9.3514727248712202</v>
      </c>
      <c r="J61" s="9">
        <v>-5.860282294086117</v>
      </c>
    </row>
    <row r="62" spans="1:10" x14ac:dyDescent="0.25">
      <c r="A62" s="11" t="s">
        <v>47</v>
      </c>
      <c r="B62" s="12">
        <v>8684760</v>
      </c>
      <c r="C62" s="12">
        <v>2322890</v>
      </c>
      <c r="D62" s="12">
        <v>11007650</v>
      </c>
      <c r="E62" s="12">
        <v>8055805</v>
      </c>
      <c r="F62" s="12">
        <v>2404550</v>
      </c>
      <c r="G62" s="12">
        <v>10460355</v>
      </c>
      <c r="H62" s="13">
        <v>-7.2420538967110204</v>
      </c>
      <c r="I62" s="13">
        <v>3.5154484284662639</v>
      </c>
      <c r="J62" s="30">
        <v>-4.9719513247605072</v>
      </c>
    </row>
    <row r="63" spans="1:10" x14ac:dyDescent="0.25">
      <c r="A63" s="14" t="s">
        <v>48</v>
      </c>
      <c r="B63" s="15">
        <v>14156020</v>
      </c>
      <c r="C63" s="15">
        <v>15151882</v>
      </c>
      <c r="D63" s="15">
        <v>29307902</v>
      </c>
      <c r="E63" s="15">
        <v>13977241</v>
      </c>
      <c r="F63" s="15">
        <v>16469602</v>
      </c>
      <c r="G63" s="15">
        <v>30446843</v>
      </c>
      <c r="H63" s="16">
        <v>-1.2629185321863068</v>
      </c>
      <c r="I63" s="16">
        <v>8.6967414344963885</v>
      </c>
      <c r="J63" s="17">
        <v>3.8861225890546516</v>
      </c>
    </row>
    <row r="64" spans="1:10" x14ac:dyDescent="0.25">
      <c r="A64" s="11" t="s">
        <v>52</v>
      </c>
      <c r="B64" s="12"/>
      <c r="C64" s="12"/>
      <c r="D64" s="12">
        <v>78970</v>
      </c>
      <c r="E64" s="12"/>
      <c r="F64" s="12"/>
      <c r="G64" s="12">
        <v>8392</v>
      </c>
      <c r="H64" s="13"/>
      <c r="I64" s="13"/>
      <c r="J64" s="30">
        <v>-89.373179688489301</v>
      </c>
    </row>
    <row r="65" spans="1:10" x14ac:dyDescent="0.25">
      <c r="A65" s="11" t="s">
        <v>53</v>
      </c>
      <c r="B65" s="12"/>
      <c r="C65" s="12"/>
      <c r="D65" s="29">
        <v>4706</v>
      </c>
      <c r="E65" s="12"/>
      <c r="F65" s="12"/>
      <c r="G65" s="12">
        <v>2685</v>
      </c>
      <c r="H65" s="13"/>
      <c r="I65" s="13"/>
      <c r="J65" s="30">
        <v>-42.945176370590737</v>
      </c>
    </row>
    <row r="66" spans="1:10" x14ac:dyDescent="0.25">
      <c r="A66" s="46" t="s">
        <v>54</v>
      </c>
      <c r="B66" s="18"/>
      <c r="C66" s="18"/>
      <c r="D66" s="43">
        <v>83676</v>
      </c>
      <c r="E66" s="18"/>
      <c r="F66" s="18"/>
      <c r="G66" s="43">
        <v>11077</v>
      </c>
      <c r="H66" s="47"/>
      <c r="I66" s="47"/>
      <c r="J66" s="48">
        <v>-86.76203451407811</v>
      </c>
    </row>
    <row r="67" spans="1:10" ht="15.75" thickBot="1" x14ac:dyDescent="0.3">
      <c r="A67" s="19" t="s">
        <v>55</v>
      </c>
      <c r="B67" s="49"/>
      <c r="C67" s="49"/>
      <c r="D67" s="15">
        <v>29391578</v>
      </c>
      <c r="E67" s="50"/>
      <c r="F67" s="50"/>
      <c r="G67" s="15">
        <v>30457920</v>
      </c>
      <c r="H67" s="51"/>
      <c r="I67" s="51"/>
      <c r="J67" s="52">
        <v>3.628052906856515</v>
      </c>
    </row>
    <row r="68" spans="1:10" ht="49.5" customHeight="1" x14ac:dyDescent="0.25">
      <c r="A68" s="63" t="s">
        <v>77</v>
      </c>
      <c r="B68" s="63"/>
      <c r="C68" s="63"/>
      <c r="D68" s="63"/>
      <c r="E68" s="63"/>
      <c r="F68" s="63"/>
      <c r="G68" s="63"/>
      <c r="H68" s="63"/>
      <c r="I68" s="63"/>
      <c r="J68" s="63"/>
    </row>
    <row r="69" spans="1:10" x14ac:dyDescent="0.25">
      <c r="A69" s="35" t="s">
        <v>62</v>
      </c>
    </row>
  </sheetData>
  <mergeCells count="6">
    <mergeCell ref="A68:J68"/>
    <mergeCell ref="A1:J1"/>
    <mergeCell ref="A2:A3"/>
    <mergeCell ref="B2:D2"/>
    <mergeCell ref="E2:G2"/>
    <mergeCell ref="H2:J2"/>
  </mergeCells>
  <conditionalFormatting sqref="H4:J5">
    <cfRule type="cellIs" dxfId="73" priority="50" operator="equal">
      <formula>0</formula>
    </cfRule>
  </conditionalFormatting>
  <conditionalFormatting sqref="H46:J60">
    <cfRule type="cellIs" dxfId="72" priority="45" operator="equal">
      <formula>0</formula>
    </cfRule>
  </conditionalFormatting>
  <conditionalFormatting sqref="H47:J47">
    <cfRule type="cellIs" dxfId="71" priority="46" operator="equal">
      <formula>0</formula>
    </cfRule>
  </conditionalFormatting>
  <conditionalFormatting sqref="H59:J59">
    <cfRule type="cellIs" dxfId="70" priority="31" operator="equal">
      <formula>0</formula>
    </cfRule>
  </conditionalFormatting>
  <conditionalFormatting sqref="H61:J61">
    <cfRule type="cellIs" dxfId="69" priority="27" operator="equal">
      <formula>0</formula>
    </cfRule>
  </conditionalFormatting>
  <conditionalFormatting sqref="H60:J60">
    <cfRule type="cellIs" dxfId="68" priority="29" operator="equal">
      <formula>0</formula>
    </cfRule>
  </conditionalFormatting>
  <conditionalFormatting sqref="B4:C5">
    <cfRule type="cellIs" dxfId="67" priority="24" operator="equal">
      <formula>0</formula>
    </cfRule>
  </conditionalFormatting>
  <conditionalFormatting sqref="H14:J14">
    <cfRule type="cellIs" dxfId="66" priority="5" operator="equal">
      <formula>0</formula>
    </cfRule>
  </conditionalFormatting>
  <conditionalFormatting sqref="E4:F5">
    <cfRule type="cellIs" dxfId="65" priority="71" operator="equal">
      <formula>0</formula>
    </cfRule>
  </conditionalFormatting>
  <conditionalFormatting sqref="D4:D5">
    <cfRule type="cellIs" dxfId="64" priority="64" operator="equal">
      <formula>0</formula>
    </cfRule>
  </conditionalFormatting>
  <conditionalFormatting sqref="G4:G5">
    <cfRule type="cellIs" dxfId="63" priority="57" operator="equal">
      <formula>0</formula>
    </cfRule>
  </conditionalFormatting>
  <conditionalFormatting sqref="H8:J13 H15:J46">
    <cfRule type="cellIs" dxfId="62" priority="48" operator="equal">
      <formula>0</formula>
    </cfRule>
  </conditionalFormatting>
  <conditionalFormatting sqref="H6:J7">
    <cfRule type="cellIs" dxfId="61" priority="49" operator="equal">
      <formula>0</formula>
    </cfRule>
  </conditionalFormatting>
  <conditionalFormatting sqref="H60:J60">
    <cfRule type="cellIs" dxfId="60" priority="43" operator="equal">
      <formula>0</formula>
    </cfRule>
  </conditionalFormatting>
  <conditionalFormatting sqref="H46:J46">
    <cfRule type="cellIs" dxfId="59" priority="33" operator="equal">
      <formula>0</formula>
    </cfRule>
  </conditionalFormatting>
  <conditionalFormatting sqref="H61:J61">
    <cfRule type="cellIs" dxfId="58" priority="25" operator="equal">
      <formula>0</formula>
    </cfRule>
  </conditionalFormatting>
  <conditionalFormatting sqref="B6:C61">
    <cfRule type="cellIs" dxfId="57" priority="1" operator="equal">
      <formula>0</formula>
    </cfRule>
  </conditionalFormatting>
  <conditionalFormatting sqref="E6:F61">
    <cfRule type="cellIs" dxfId="56" priority="4" operator="equal">
      <formula>0</formula>
    </cfRule>
  </conditionalFormatting>
  <conditionalFormatting sqref="D6:D61">
    <cfRule type="cellIs" dxfId="55" priority="3" operator="equal">
      <formula>0</formula>
    </cfRule>
  </conditionalFormatting>
  <conditionalFormatting sqref="G6:G61">
    <cfRule type="cellIs" dxfId="54" priority="2"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49" orientation="portrait" verticalDpi="597"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8"/>
  <sheetViews>
    <sheetView zoomScale="75" zoomScaleNormal="75" workbookViewId="0">
      <selection activeCell="C38" sqref="C38"/>
    </sheetView>
  </sheetViews>
  <sheetFormatPr defaultRowHeight="15" x14ac:dyDescent="0.25"/>
  <cols>
    <col min="1" max="1" width="34" bestFit="1" customWidth="1"/>
    <col min="2" max="10" width="14.28515625" customWidth="1"/>
  </cols>
  <sheetData>
    <row r="1" spans="1:10" ht="24.75" customHeight="1" x14ac:dyDescent="0.25">
      <c r="A1" s="64" t="s">
        <v>56</v>
      </c>
      <c r="B1" s="65"/>
      <c r="C1" s="65"/>
      <c r="D1" s="65"/>
      <c r="E1" s="65"/>
      <c r="F1" s="65"/>
      <c r="G1" s="65"/>
      <c r="H1" s="65"/>
      <c r="I1" s="65"/>
      <c r="J1" s="66"/>
    </row>
    <row r="2" spans="1:10" ht="54.75" customHeight="1" x14ac:dyDescent="0.25">
      <c r="A2" s="73" t="s">
        <v>1</v>
      </c>
      <c r="B2" s="69" t="s">
        <v>79</v>
      </c>
      <c r="C2" s="69"/>
      <c r="D2" s="69"/>
      <c r="E2" s="70" t="s">
        <v>80</v>
      </c>
      <c r="F2" s="70"/>
      <c r="G2" s="70"/>
      <c r="H2" s="71" t="s">
        <v>78</v>
      </c>
      <c r="I2" s="71"/>
      <c r="J2" s="72"/>
    </row>
    <row r="3" spans="1:10" x14ac:dyDescent="0.25">
      <c r="A3" s="74"/>
      <c r="B3" s="1" t="s">
        <v>2</v>
      </c>
      <c r="C3" s="1" t="s">
        <v>3</v>
      </c>
      <c r="D3" s="1" t="s">
        <v>4</v>
      </c>
      <c r="E3" s="1" t="s">
        <v>2</v>
      </c>
      <c r="F3" s="1" t="s">
        <v>3</v>
      </c>
      <c r="G3" s="1" t="s">
        <v>4</v>
      </c>
      <c r="H3" s="1" t="s">
        <v>2</v>
      </c>
      <c r="I3" s="1" t="s">
        <v>3</v>
      </c>
      <c r="J3" s="2" t="s">
        <v>4</v>
      </c>
    </row>
    <row r="4" spans="1:10" x14ac:dyDescent="0.25">
      <c r="A4" s="10" t="s">
        <v>5</v>
      </c>
      <c r="B4" s="3">
        <v>0</v>
      </c>
      <c r="C4" s="3">
        <v>0</v>
      </c>
      <c r="D4" s="3">
        <v>0</v>
      </c>
      <c r="E4" s="3">
        <v>0</v>
      </c>
      <c r="F4" s="3">
        <v>0</v>
      </c>
      <c r="G4" s="3">
        <v>0</v>
      </c>
      <c r="H4" s="4">
        <v>0</v>
      </c>
      <c r="I4" s="4">
        <v>0</v>
      </c>
      <c r="J4" s="5">
        <v>0</v>
      </c>
    </row>
    <row r="5" spans="1:10" x14ac:dyDescent="0.25">
      <c r="A5" s="6" t="s">
        <v>67</v>
      </c>
      <c r="B5" s="7">
        <v>16980</v>
      </c>
      <c r="C5" s="7">
        <v>60157</v>
      </c>
      <c r="D5" s="7">
        <v>77137</v>
      </c>
      <c r="E5" s="7">
        <v>16137</v>
      </c>
      <c r="F5" s="7">
        <v>62026</v>
      </c>
      <c r="G5" s="7">
        <v>78163</v>
      </c>
      <c r="H5" s="8">
        <v>-4.9646643109540634</v>
      </c>
      <c r="I5" s="8">
        <v>3.1068703559020561</v>
      </c>
      <c r="J5" s="9">
        <v>1.3301009891491762</v>
      </c>
    </row>
    <row r="6" spans="1:10" x14ac:dyDescent="0.25">
      <c r="A6" s="10" t="s">
        <v>68</v>
      </c>
      <c r="B6" s="3">
        <v>16835</v>
      </c>
      <c r="C6" s="3">
        <v>20220</v>
      </c>
      <c r="D6" s="3">
        <v>37055</v>
      </c>
      <c r="E6" s="3">
        <v>15870</v>
      </c>
      <c r="F6" s="3">
        <v>23355</v>
      </c>
      <c r="G6" s="3">
        <v>39225</v>
      </c>
      <c r="H6" s="4">
        <v>-5.7321057321057323</v>
      </c>
      <c r="I6" s="4">
        <v>15.504451038575667</v>
      </c>
      <c r="J6" s="5">
        <v>5.8561597625151798</v>
      </c>
    </row>
    <row r="7" spans="1:10" x14ac:dyDescent="0.25">
      <c r="A7" s="6" t="s">
        <v>6</v>
      </c>
      <c r="B7" s="7">
        <v>9720</v>
      </c>
      <c r="C7" s="7">
        <v>3330</v>
      </c>
      <c r="D7" s="7">
        <v>13050</v>
      </c>
      <c r="E7" s="7">
        <v>10090</v>
      </c>
      <c r="F7" s="7">
        <v>3321</v>
      </c>
      <c r="G7" s="7">
        <v>13411</v>
      </c>
      <c r="H7" s="8">
        <v>3.8065843621399176</v>
      </c>
      <c r="I7" s="8">
        <v>-0.27027027027027029</v>
      </c>
      <c r="J7" s="9">
        <v>2.7662835249042144</v>
      </c>
    </row>
    <row r="8" spans="1:10" x14ac:dyDescent="0.25">
      <c r="A8" s="10" t="s">
        <v>7</v>
      </c>
      <c r="B8" s="3">
        <v>6524</v>
      </c>
      <c r="C8" s="3">
        <v>2691</v>
      </c>
      <c r="D8" s="3">
        <v>9215</v>
      </c>
      <c r="E8" s="3">
        <v>6830</v>
      </c>
      <c r="F8" s="3">
        <v>3155</v>
      </c>
      <c r="G8" s="3">
        <v>9985</v>
      </c>
      <c r="H8" s="4">
        <v>4.6903740036787243</v>
      </c>
      <c r="I8" s="4">
        <v>17.242660720921592</v>
      </c>
      <c r="J8" s="5">
        <v>8.3559413998914813</v>
      </c>
    </row>
    <row r="9" spans="1:10" x14ac:dyDescent="0.25">
      <c r="A9" s="6" t="s">
        <v>8</v>
      </c>
      <c r="B9" s="7">
        <v>5964</v>
      </c>
      <c r="C9" s="7">
        <v>7510</v>
      </c>
      <c r="D9" s="7">
        <v>13474</v>
      </c>
      <c r="E9" s="7">
        <v>5956</v>
      </c>
      <c r="F9" s="7">
        <v>7240</v>
      </c>
      <c r="G9" s="7">
        <v>13196</v>
      </c>
      <c r="H9" s="8">
        <v>-0.1341381623071764</v>
      </c>
      <c r="I9" s="8">
        <v>-3.5952063914780292</v>
      </c>
      <c r="J9" s="54">
        <v>-2.0632328929790709</v>
      </c>
    </row>
    <row r="10" spans="1:10" x14ac:dyDescent="0.25">
      <c r="A10" s="10" t="s">
        <v>69</v>
      </c>
      <c r="B10" s="3">
        <v>566</v>
      </c>
      <c r="C10" s="3">
        <v>137</v>
      </c>
      <c r="D10" s="3">
        <v>703</v>
      </c>
      <c r="E10" s="3">
        <v>426</v>
      </c>
      <c r="F10" s="3">
        <v>109</v>
      </c>
      <c r="G10" s="3">
        <v>535</v>
      </c>
      <c r="H10" s="4">
        <v>-24.734982332155479</v>
      </c>
      <c r="I10" s="4">
        <v>-20.437956204379564</v>
      </c>
      <c r="J10" s="5">
        <v>-23.897581792318633</v>
      </c>
    </row>
    <row r="11" spans="1:10" x14ac:dyDescent="0.25">
      <c r="A11" s="6" t="s">
        <v>9</v>
      </c>
      <c r="B11" s="7">
        <v>918</v>
      </c>
      <c r="C11" s="7">
        <v>113</v>
      </c>
      <c r="D11" s="7">
        <v>1031</v>
      </c>
      <c r="E11" s="7">
        <v>871</v>
      </c>
      <c r="F11" s="7">
        <v>120</v>
      </c>
      <c r="G11" s="7">
        <v>991</v>
      </c>
      <c r="H11" s="8">
        <v>-5.1198257080610023</v>
      </c>
      <c r="I11" s="8">
        <v>6.1946902654867255</v>
      </c>
      <c r="J11" s="9">
        <v>-3.8797284190106698</v>
      </c>
    </row>
    <row r="12" spans="1:10" x14ac:dyDescent="0.25">
      <c r="A12" s="10" t="s">
        <v>10</v>
      </c>
      <c r="B12" s="3">
        <v>1191</v>
      </c>
      <c r="C12" s="3">
        <v>35</v>
      </c>
      <c r="D12" s="3">
        <v>1226</v>
      </c>
      <c r="E12" s="3">
        <v>1132</v>
      </c>
      <c r="F12" s="3">
        <v>68</v>
      </c>
      <c r="G12" s="3">
        <v>1200</v>
      </c>
      <c r="H12" s="4">
        <v>-4.9538203190596137</v>
      </c>
      <c r="I12" s="4">
        <v>94.285714285714278</v>
      </c>
      <c r="J12" s="5">
        <v>-2.1207177814029365</v>
      </c>
    </row>
    <row r="13" spans="1:10" x14ac:dyDescent="0.25">
      <c r="A13" s="6" t="s">
        <v>11</v>
      </c>
      <c r="B13" s="7">
        <v>4134</v>
      </c>
      <c r="C13" s="7">
        <v>1012</v>
      </c>
      <c r="D13" s="7">
        <v>5146</v>
      </c>
      <c r="E13" s="7">
        <v>0</v>
      </c>
      <c r="F13" s="7">
        <v>0</v>
      </c>
      <c r="G13" s="7">
        <v>0</v>
      </c>
      <c r="H13" s="8">
        <v>-100</v>
      </c>
      <c r="I13" s="8">
        <v>-100</v>
      </c>
      <c r="J13" s="9">
        <v>-100</v>
      </c>
    </row>
    <row r="14" spans="1:10" x14ac:dyDescent="0.25">
      <c r="A14" s="10" t="s">
        <v>76</v>
      </c>
      <c r="B14" s="3">
        <v>0</v>
      </c>
      <c r="C14" s="3">
        <v>0</v>
      </c>
      <c r="D14" s="3">
        <v>0</v>
      </c>
      <c r="E14" s="3">
        <v>4214</v>
      </c>
      <c r="F14" s="3">
        <v>1207</v>
      </c>
      <c r="G14" s="3">
        <v>5421</v>
      </c>
      <c r="H14" s="4">
        <v>0</v>
      </c>
      <c r="I14" s="4">
        <v>0</v>
      </c>
      <c r="J14" s="5">
        <v>0</v>
      </c>
    </row>
    <row r="15" spans="1:10" x14ac:dyDescent="0.25">
      <c r="A15" s="6" t="s">
        <v>12</v>
      </c>
      <c r="B15" s="7">
        <v>2614</v>
      </c>
      <c r="C15" s="7">
        <v>215</v>
      </c>
      <c r="D15" s="7">
        <v>2829</v>
      </c>
      <c r="E15" s="7">
        <v>2525</v>
      </c>
      <c r="F15" s="7">
        <v>288</v>
      </c>
      <c r="G15" s="7">
        <v>2813</v>
      </c>
      <c r="H15" s="8">
        <v>-3.4047436878347361</v>
      </c>
      <c r="I15" s="8">
        <v>33.95348837209302</v>
      </c>
      <c r="J15" s="9">
        <v>-0.5655708731000354</v>
      </c>
    </row>
    <row r="16" spans="1:10" x14ac:dyDescent="0.25">
      <c r="A16" s="10" t="s">
        <v>13</v>
      </c>
      <c r="B16" s="3">
        <v>1144</v>
      </c>
      <c r="C16" s="3">
        <v>13</v>
      </c>
      <c r="D16" s="3">
        <v>1157</v>
      </c>
      <c r="E16" s="3">
        <v>1195</v>
      </c>
      <c r="F16" s="3">
        <v>12</v>
      </c>
      <c r="G16" s="3">
        <v>1207</v>
      </c>
      <c r="H16" s="4">
        <v>4.4580419580419584</v>
      </c>
      <c r="I16" s="4">
        <v>-7.6923076923076925</v>
      </c>
      <c r="J16" s="5">
        <v>4.3215211754537597</v>
      </c>
    </row>
    <row r="17" spans="1:10" x14ac:dyDescent="0.25">
      <c r="A17" s="6" t="s">
        <v>14</v>
      </c>
      <c r="B17" s="7">
        <v>2344</v>
      </c>
      <c r="C17" s="7">
        <v>293</v>
      </c>
      <c r="D17" s="7">
        <v>2637</v>
      </c>
      <c r="E17" s="7">
        <v>2303</v>
      </c>
      <c r="F17" s="7">
        <v>502</v>
      </c>
      <c r="G17" s="7">
        <v>2805</v>
      </c>
      <c r="H17" s="8">
        <v>-1.7491467576791808</v>
      </c>
      <c r="I17" s="8">
        <v>71.331058020477812</v>
      </c>
      <c r="J17" s="9">
        <v>6.3708759954493734</v>
      </c>
    </row>
    <row r="18" spans="1:10" x14ac:dyDescent="0.25">
      <c r="A18" s="10" t="s">
        <v>15</v>
      </c>
      <c r="B18" s="3">
        <v>365</v>
      </c>
      <c r="C18" s="3">
        <v>8</v>
      </c>
      <c r="D18" s="3">
        <v>373</v>
      </c>
      <c r="E18" s="3">
        <v>382</v>
      </c>
      <c r="F18" s="3">
        <v>8</v>
      </c>
      <c r="G18" s="3">
        <v>390</v>
      </c>
      <c r="H18" s="4">
        <v>4.6575342465753424</v>
      </c>
      <c r="I18" s="4">
        <v>0</v>
      </c>
      <c r="J18" s="5">
        <v>4.5576407506702417</v>
      </c>
    </row>
    <row r="19" spans="1:10" x14ac:dyDescent="0.25">
      <c r="A19" s="6" t="s">
        <v>16</v>
      </c>
      <c r="B19" s="7">
        <v>307</v>
      </c>
      <c r="C19" s="7">
        <v>6</v>
      </c>
      <c r="D19" s="7">
        <v>313</v>
      </c>
      <c r="E19" s="7">
        <v>307</v>
      </c>
      <c r="F19" s="7">
        <v>0</v>
      </c>
      <c r="G19" s="7">
        <v>307</v>
      </c>
      <c r="H19" s="8">
        <v>0</v>
      </c>
      <c r="I19" s="8">
        <v>-100</v>
      </c>
      <c r="J19" s="9">
        <v>-1.9169329073482428</v>
      </c>
    </row>
    <row r="20" spans="1:10" x14ac:dyDescent="0.25">
      <c r="A20" s="10" t="s">
        <v>17</v>
      </c>
      <c r="B20" s="3">
        <v>148</v>
      </c>
      <c r="C20" s="3">
        <v>24</v>
      </c>
      <c r="D20" s="3">
        <v>172</v>
      </c>
      <c r="E20" s="3">
        <v>143</v>
      </c>
      <c r="F20" s="3">
        <v>40</v>
      </c>
      <c r="G20" s="3">
        <v>183</v>
      </c>
      <c r="H20" s="4">
        <v>-3.3783783783783785</v>
      </c>
      <c r="I20" s="4">
        <v>66.666666666666657</v>
      </c>
      <c r="J20" s="5">
        <v>6.395348837209303</v>
      </c>
    </row>
    <row r="21" spans="1:10" x14ac:dyDescent="0.25">
      <c r="A21" s="6" t="s">
        <v>70</v>
      </c>
      <c r="B21" s="7">
        <v>0</v>
      </c>
      <c r="C21" s="7">
        <v>0</v>
      </c>
      <c r="D21" s="7">
        <v>0</v>
      </c>
      <c r="E21" s="7">
        <v>0</v>
      </c>
      <c r="F21" s="7">
        <v>0</v>
      </c>
      <c r="G21" s="7">
        <v>0</v>
      </c>
      <c r="H21" s="8">
        <v>0</v>
      </c>
      <c r="I21" s="8">
        <v>0</v>
      </c>
      <c r="J21" s="9">
        <v>0</v>
      </c>
    </row>
    <row r="22" spans="1:10" x14ac:dyDescent="0.25">
      <c r="A22" s="10" t="s">
        <v>18</v>
      </c>
      <c r="B22" s="3">
        <v>154</v>
      </c>
      <c r="C22" s="3">
        <v>23</v>
      </c>
      <c r="D22" s="3">
        <v>177</v>
      </c>
      <c r="E22" s="3">
        <v>142</v>
      </c>
      <c r="F22" s="3">
        <v>42</v>
      </c>
      <c r="G22" s="3">
        <v>184</v>
      </c>
      <c r="H22" s="4">
        <v>-7.7922077922077921</v>
      </c>
      <c r="I22" s="4">
        <v>82.608695652173907</v>
      </c>
      <c r="J22" s="5">
        <v>3.9548022598870061</v>
      </c>
    </row>
    <row r="23" spans="1:10" x14ac:dyDescent="0.25">
      <c r="A23" s="6" t="s">
        <v>19</v>
      </c>
      <c r="B23" s="7">
        <v>0</v>
      </c>
      <c r="C23" s="7">
        <v>0</v>
      </c>
      <c r="D23" s="7">
        <v>0</v>
      </c>
      <c r="E23" s="7">
        <v>0</v>
      </c>
      <c r="F23" s="7">
        <v>0</v>
      </c>
      <c r="G23" s="7">
        <v>0</v>
      </c>
      <c r="H23" s="8">
        <v>0</v>
      </c>
      <c r="I23" s="8">
        <v>0</v>
      </c>
      <c r="J23" s="9">
        <v>0</v>
      </c>
    </row>
    <row r="24" spans="1:10" x14ac:dyDescent="0.25">
      <c r="A24" s="10" t="s">
        <v>20</v>
      </c>
      <c r="B24" s="3">
        <v>613</v>
      </c>
      <c r="C24" s="3">
        <v>6</v>
      </c>
      <c r="D24" s="3">
        <v>619</v>
      </c>
      <c r="E24" s="3">
        <v>571</v>
      </c>
      <c r="F24" s="3">
        <v>11</v>
      </c>
      <c r="G24" s="3">
        <v>582</v>
      </c>
      <c r="H24" s="4">
        <v>-6.8515497553017948</v>
      </c>
      <c r="I24" s="4">
        <v>83.333333333333343</v>
      </c>
      <c r="J24" s="5">
        <v>-5.9773828756058158</v>
      </c>
    </row>
    <row r="25" spans="1:10" x14ac:dyDescent="0.25">
      <c r="A25" s="6" t="s">
        <v>21</v>
      </c>
      <c r="B25" s="7">
        <v>202</v>
      </c>
      <c r="C25" s="7">
        <v>2</v>
      </c>
      <c r="D25" s="7">
        <v>204</v>
      </c>
      <c r="E25" s="7">
        <v>201</v>
      </c>
      <c r="F25" s="7">
        <v>3</v>
      </c>
      <c r="G25" s="7">
        <v>204</v>
      </c>
      <c r="H25" s="8">
        <v>-0.49504950495049505</v>
      </c>
      <c r="I25" s="8">
        <v>50</v>
      </c>
      <c r="J25" s="9">
        <v>0</v>
      </c>
    </row>
    <row r="26" spans="1:10" x14ac:dyDescent="0.25">
      <c r="A26" s="10" t="s">
        <v>22</v>
      </c>
      <c r="B26" s="3">
        <v>171</v>
      </c>
      <c r="C26" s="3">
        <v>67</v>
      </c>
      <c r="D26" s="3">
        <v>238</v>
      </c>
      <c r="E26" s="3">
        <v>255</v>
      </c>
      <c r="F26" s="3">
        <v>77</v>
      </c>
      <c r="G26" s="3">
        <v>332</v>
      </c>
      <c r="H26" s="4">
        <v>49.122807017543856</v>
      </c>
      <c r="I26" s="4">
        <v>14.925373134328357</v>
      </c>
      <c r="J26" s="5">
        <v>39.495798319327733</v>
      </c>
    </row>
    <row r="27" spans="1:10" x14ac:dyDescent="0.25">
      <c r="A27" s="6" t="s">
        <v>23</v>
      </c>
      <c r="B27" s="7">
        <v>113</v>
      </c>
      <c r="C27" s="7">
        <v>2</v>
      </c>
      <c r="D27" s="7">
        <v>115</v>
      </c>
      <c r="E27" s="7">
        <v>128</v>
      </c>
      <c r="F27" s="7">
        <v>7</v>
      </c>
      <c r="G27" s="7">
        <v>135</v>
      </c>
      <c r="H27" s="8">
        <v>13.274336283185843</v>
      </c>
      <c r="I27" s="8">
        <v>250</v>
      </c>
      <c r="J27" s="9">
        <v>17.391304347826086</v>
      </c>
    </row>
    <row r="28" spans="1:10" x14ac:dyDescent="0.25">
      <c r="A28" s="10" t="s">
        <v>24</v>
      </c>
      <c r="B28" s="3">
        <v>0</v>
      </c>
      <c r="C28" s="3">
        <v>0</v>
      </c>
      <c r="D28" s="3">
        <v>0</v>
      </c>
      <c r="E28" s="3">
        <v>0</v>
      </c>
      <c r="F28" s="3">
        <v>0</v>
      </c>
      <c r="G28" s="3">
        <v>0</v>
      </c>
      <c r="H28" s="4">
        <v>0</v>
      </c>
      <c r="I28" s="4">
        <v>0</v>
      </c>
      <c r="J28" s="5">
        <v>0</v>
      </c>
    </row>
    <row r="29" spans="1:10" x14ac:dyDescent="0.25">
      <c r="A29" s="6" t="s">
        <v>25</v>
      </c>
      <c r="B29" s="7">
        <v>505</v>
      </c>
      <c r="C29" s="7">
        <v>19</v>
      </c>
      <c r="D29" s="7">
        <v>524</v>
      </c>
      <c r="E29" s="7">
        <v>474</v>
      </c>
      <c r="F29" s="7">
        <v>24</v>
      </c>
      <c r="G29" s="7">
        <v>498</v>
      </c>
      <c r="H29" s="8">
        <v>-6.1386138613861387</v>
      </c>
      <c r="I29" s="8">
        <v>26.315789473684209</v>
      </c>
      <c r="J29" s="9">
        <v>-4.9618320610687023</v>
      </c>
    </row>
    <row r="30" spans="1:10" x14ac:dyDescent="0.25">
      <c r="A30" s="10" t="s">
        <v>26</v>
      </c>
      <c r="B30" s="3">
        <v>1837</v>
      </c>
      <c r="C30" s="3">
        <v>131</v>
      </c>
      <c r="D30" s="3">
        <v>1968</v>
      </c>
      <c r="E30" s="3">
        <v>1881</v>
      </c>
      <c r="F30" s="3">
        <v>188</v>
      </c>
      <c r="G30" s="3">
        <v>2069</v>
      </c>
      <c r="H30" s="4">
        <v>2.3952095808383236</v>
      </c>
      <c r="I30" s="4">
        <v>43.511450381679388</v>
      </c>
      <c r="J30" s="5">
        <v>5.1321138211382111</v>
      </c>
    </row>
    <row r="31" spans="1:10" x14ac:dyDescent="0.25">
      <c r="A31" s="6" t="s">
        <v>27</v>
      </c>
      <c r="B31" s="7">
        <v>783</v>
      </c>
      <c r="C31" s="7">
        <v>56</v>
      </c>
      <c r="D31" s="7">
        <v>839</v>
      </c>
      <c r="E31" s="7">
        <v>827</v>
      </c>
      <c r="F31" s="7">
        <v>57</v>
      </c>
      <c r="G31" s="7">
        <v>884</v>
      </c>
      <c r="H31" s="8">
        <v>5.6194125159642399</v>
      </c>
      <c r="I31" s="8">
        <v>1.7857142857142856</v>
      </c>
      <c r="J31" s="9">
        <v>5.3635280095351607</v>
      </c>
    </row>
    <row r="32" spans="1:10" x14ac:dyDescent="0.25">
      <c r="A32" s="10" t="s">
        <v>63</v>
      </c>
      <c r="B32" s="3">
        <v>398</v>
      </c>
      <c r="C32" s="3">
        <v>2</v>
      </c>
      <c r="D32" s="3">
        <v>400</v>
      </c>
      <c r="E32" s="3">
        <v>388</v>
      </c>
      <c r="F32" s="3">
        <v>9</v>
      </c>
      <c r="G32" s="3">
        <v>397</v>
      </c>
      <c r="H32" s="4">
        <v>-2.512562814070352</v>
      </c>
      <c r="I32" s="4">
        <v>350</v>
      </c>
      <c r="J32" s="5">
        <v>-0.75</v>
      </c>
    </row>
    <row r="33" spans="1:10" x14ac:dyDescent="0.25">
      <c r="A33" s="6" t="s">
        <v>71</v>
      </c>
      <c r="B33" s="7">
        <v>0</v>
      </c>
      <c r="C33" s="7">
        <v>96</v>
      </c>
      <c r="D33" s="7">
        <v>96</v>
      </c>
      <c r="E33" s="7">
        <v>1</v>
      </c>
      <c r="F33" s="7">
        <v>108</v>
      </c>
      <c r="G33" s="7">
        <v>109</v>
      </c>
      <c r="H33" s="8">
        <v>0</v>
      </c>
      <c r="I33" s="8">
        <v>12.5</v>
      </c>
      <c r="J33" s="9">
        <v>13.541666666666666</v>
      </c>
    </row>
    <row r="34" spans="1:10" x14ac:dyDescent="0.25">
      <c r="A34" s="10" t="s">
        <v>60</v>
      </c>
      <c r="B34" s="3">
        <v>48</v>
      </c>
      <c r="C34" s="3">
        <v>0</v>
      </c>
      <c r="D34" s="3">
        <v>48</v>
      </c>
      <c r="E34" s="3">
        <v>98</v>
      </c>
      <c r="F34" s="3">
        <v>0</v>
      </c>
      <c r="G34" s="3">
        <v>98</v>
      </c>
      <c r="H34" s="4">
        <v>104.16666666666667</v>
      </c>
      <c r="I34" s="4">
        <v>0</v>
      </c>
      <c r="J34" s="5">
        <v>104.16666666666667</v>
      </c>
    </row>
    <row r="35" spans="1:10" x14ac:dyDescent="0.25">
      <c r="A35" s="6" t="s">
        <v>28</v>
      </c>
      <c r="B35" s="7">
        <v>137</v>
      </c>
      <c r="C35" s="7">
        <v>0</v>
      </c>
      <c r="D35" s="7">
        <v>137</v>
      </c>
      <c r="E35" s="7">
        <v>347</v>
      </c>
      <c r="F35" s="7">
        <v>0</v>
      </c>
      <c r="G35" s="7">
        <v>347</v>
      </c>
      <c r="H35" s="8">
        <v>153.28467153284672</v>
      </c>
      <c r="I35" s="8">
        <v>0</v>
      </c>
      <c r="J35" s="9">
        <v>153.28467153284672</v>
      </c>
    </row>
    <row r="36" spans="1:10" x14ac:dyDescent="0.25">
      <c r="A36" s="10" t="s">
        <v>59</v>
      </c>
      <c r="B36" s="3">
        <v>328</v>
      </c>
      <c r="C36" s="3">
        <v>3</v>
      </c>
      <c r="D36" s="3">
        <v>331</v>
      </c>
      <c r="E36" s="3">
        <v>314</v>
      </c>
      <c r="F36" s="3">
        <v>0</v>
      </c>
      <c r="G36" s="3">
        <v>314</v>
      </c>
      <c r="H36" s="4">
        <v>-4.2682926829268295</v>
      </c>
      <c r="I36" s="4">
        <v>-100</v>
      </c>
      <c r="J36" s="5">
        <v>-5.1359516616314203</v>
      </c>
    </row>
    <row r="37" spans="1:10" x14ac:dyDescent="0.25">
      <c r="A37" s="6" t="s">
        <v>29</v>
      </c>
      <c r="B37" s="7">
        <v>74</v>
      </c>
      <c r="C37" s="7">
        <v>21</v>
      </c>
      <c r="D37" s="7">
        <v>95</v>
      </c>
      <c r="E37" s="7">
        <v>71</v>
      </c>
      <c r="F37" s="7">
        <v>12</v>
      </c>
      <c r="G37" s="7">
        <v>83</v>
      </c>
      <c r="H37" s="8">
        <v>-4.0540540540540544</v>
      </c>
      <c r="I37" s="8">
        <v>-42.857142857142854</v>
      </c>
      <c r="J37" s="9">
        <v>-12.631578947368421</v>
      </c>
    </row>
    <row r="38" spans="1:10" x14ac:dyDescent="0.25">
      <c r="A38" s="10" t="s">
        <v>30</v>
      </c>
      <c r="B38" s="3">
        <v>263</v>
      </c>
      <c r="C38" s="3">
        <v>2</v>
      </c>
      <c r="D38" s="3">
        <v>265</v>
      </c>
      <c r="E38" s="3">
        <v>280</v>
      </c>
      <c r="F38" s="3">
        <v>4</v>
      </c>
      <c r="G38" s="3">
        <v>284</v>
      </c>
      <c r="H38" s="4">
        <v>6.4638783269961975</v>
      </c>
      <c r="I38" s="4">
        <v>100</v>
      </c>
      <c r="J38" s="5">
        <v>7.1698113207547172</v>
      </c>
    </row>
    <row r="39" spans="1:10" x14ac:dyDescent="0.25">
      <c r="A39" s="6" t="s">
        <v>37</v>
      </c>
      <c r="B39" s="7">
        <v>396</v>
      </c>
      <c r="C39" s="7">
        <v>7</v>
      </c>
      <c r="D39" s="7">
        <v>403</v>
      </c>
      <c r="E39" s="7">
        <v>455</v>
      </c>
      <c r="F39" s="7">
        <v>3</v>
      </c>
      <c r="G39" s="7">
        <v>458</v>
      </c>
      <c r="H39" s="8">
        <v>14.898989898989898</v>
      </c>
      <c r="I39" s="8">
        <v>-57.142857142857139</v>
      </c>
      <c r="J39" s="9">
        <v>13.647642679900745</v>
      </c>
    </row>
    <row r="40" spans="1:10" x14ac:dyDescent="0.25">
      <c r="A40" s="10" t="s">
        <v>31</v>
      </c>
      <c r="B40" s="3">
        <v>630</v>
      </c>
      <c r="C40" s="3">
        <v>0</v>
      </c>
      <c r="D40" s="3">
        <v>630</v>
      </c>
      <c r="E40" s="3">
        <v>552</v>
      </c>
      <c r="F40" s="3">
        <v>0</v>
      </c>
      <c r="G40" s="3">
        <v>552</v>
      </c>
      <c r="H40" s="4">
        <v>-12.380952380952381</v>
      </c>
      <c r="I40" s="4">
        <v>0</v>
      </c>
      <c r="J40" s="5">
        <v>-12.380952380952381</v>
      </c>
    </row>
    <row r="41" spans="1:10" x14ac:dyDescent="0.25">
      <c r="A41" s="6" t="s">
        <v>32</v>
      </c>
      <c r="B41" s="7">
        <v>85</v>
      </c>
      <c r="C41" s="7">
        <v>12</v>
      </c>
      <c r="D41" s="7">
        <v>97</v>
      </c>
      <c r="E41" s="7">
        <v>70</v>
      </c>
      <c r="F41" s="7">
        <v>6</v>
      </c>
      <c r="G41" s="7">
        <v>76</v>
      </c>
      <c r="H41" s="8">
        <v>-17.647058823529413</v>
      </c>
      <c r="I41" s="8">
        <v>-50</v>
      </c>
      <c r="J41" s="9">
        <v>-21.649484536082475</v>
      </c>
    </row>
    <row r="42" spans="1:10" x14ac:dyDescent="0.25">
      <c r="A42" s="10" t="s">
        <v>33</v>
      </c>
      <c r="B42" s="3">
        <v>2024</v>
      </c>
      <c r="C42" s="3">
        <v>503</v>
      </c>
      <c r="D42" s="3">
        <v>2527</v>
      </c>
      <c r="E42" s="3">
        <v>1952</v>
      </c>
      <c r="F42" s="3">
        <v>504</v>
      </c>
      <c r="G42" s="3">
        <v>2456</v>
      </c>
      <c r="H42" s="4">
        <v>-3.5573122529644272</v>
      </c>
      <c r="I42" s="4">
        <v>0.19880715705765406</v>
      </c>
      <c r="J42" s="5">
        <v>-2.809655718242976</v>
      </c>
    </row>
    <row r="43" spans="1:10" x14ac:dyDescent="0.25">
      <c r="A43" s="6" t="s">
        <v>34</v>
      </c>
      <c r="B43" s="7">
        <v>0</v>
      </c>
      <c r="C43" s="7">
        <v>2</v>
      </c>
      <c r="D43" s="7">
        <v>2</v>
      </c>
      <c r="E43" s="7">
        <v>0</v>
      </c>
      <c r="F43" s="7">
        <v>12</v>
      </c>
      <c r="G43" s="7">
        <v>12</v>
      </c>
      <c r="H43" s="8">
        <v>0</v>
      </c>
      <c r="I43" s="8">
        <v>500</v>
      </c>
      <c r="J43" s="9">
        <v>500</v>
      </c>
    </row>
    <row r="44" spans="1:10" x14ac:dyDescent="0.25">
      <c r="A44" s="10" t="s">
        <v>35</v>
      </c>
      <c r="B44" s="3">
        <v>872</v>
      </c>
      <c r="C44" s="3">
        <v>211</v>
      </c>
      <c r="D44" s="3">
        <v>1083</v>
      </c>
      <c r="E44" s="3">
        <v>756</v>
      </c>
      <c r="F44" s="3">
        <v>240</v>
      </c>
      <c r="G44" s="3">
        <v>996</v>
      </c>
      <c r="H44" s="4">
        <v>-13.302752293577983</v>
      </c>
      <c r="I44" s="4">
        <v>13.744075829383887</v>
      </c>
      <c r="J44" s="5">
        <v>-8.0332409972299157</v>
      </c>
    </row>
    <row r="45" spans="1:10" x14ac:dyDescent="0.25">
      <c r="A45" s="6" t="s">
        <v>36</v>
      </c>
      <c r="B45" s="7">
        <v>753</v>
      </c>
      <c r="C45" s="7">
        <v>4</v>
      </c>
      <c r="D45" s="7">
        <v>757</v>
      </c>
      <c r="E45" s="7">
        <v>747</v>
      </c>
      <c r="F45" s="7">
        <v>20</v>
      </c>
      <c r="G45" s="7">
        <v>767</v>
      </c>
      <c r="H45" s="8">
        <v>-0.79681274900398402</v>
      </c>
      <c r="I45" s="8">
        <v>400</v>
      </c>
      <c r="J45" s="9">
        <v>1.321003963011889</v>
      </c>
    </row>
    <row r="46" spans="1:10" x14ac:dyDescent="0.25">
      <c r="A46" s="10" t="s">
        <v>64</v>
      </c>
      <c r="B46" s="3">
        <v>734</v>
      </c>
      <c r="C46" s="3">
        <v>8</v>
      </c>
      <c r="D46" s="3">
        <v>742</v>
      </c>
      <c r="E46" s="3">
        <v>710</v>
      </c>
      <c r="F46" s="3">
        <v>17</v>
      </c>
      <c r="G46" s="3">
        <v>727</v>
      </c>
      <c r="H46" s="4">
        <v>-3.2697547683923704</v>
      </c>
      <c r="I46" s="4">
        <v>112.5</v>
      </c>
      <c r="J46" s="5">
        <v>-2.0215633423180592</v>
      </c>
    </row>
    <row r="47" spans="1:10" x14ac:dyDescent="0.25">
      <c r="A47" s="6" t="s">
        <v>65</v>
      </c>
      <c r="B47" s="7">
        <v>445</v>
      </c>
      <c r="C47" s="7">
        <v>2</v>
      </c>
      <c r="D47" s="7">
        <v>447</v>
      </c>
      <c r="E47" s="7">
        <v>427</v>
      </c>
      <c r="F47" s="7">
        <v>6</v>
      </c>
      <c r="G47" s="7">
        <v>433</v>
      </c>
      <c r="H47" s="8">
        <v>-4.0449438202247192</v>
      </c>
      <c r="I47" s="8">
        <v>200</v>
      </c>
      <c r="J47" s="9">
        <v>-3.1319910514541389</v>
      </c>
    </row>
    <row r="48" spans="1:10" x14ac:dyDescent="0.25">
      <c r="A48" s="10" t="s">
        <v>38</v>
      </c>
      <c r="B48" s="3">
        <v>1071</v>
      </c>
      <c r="C48" s="3">
        <v>29</v>
      </c>
      <c r="D48" s="3">
        <v>1100</v>
      </c>
      <c r="E48" s="3">
        <v>989</v>
      </c>
      <c r="F48" s="3">
        <v>44</v>
      </c>
      <c r="G48" s="3">
        <v>1033</v>
      </c>
      <c r="H48" s="4">
        <v>-7.6563958916900097</v>
      </c>
      <c r="I48" s="4">
        <v>51.724137931034484</v>
      </c>
      <c r="J48" s="5">
        <v>-6.0909090909090908</v>
      </c>
    </row>
    <row r="49" spans="1:10" x14ac:dyDescent="0.25">
      <c r="A49" s="6" t="s">
        <v>66</v>
      </c>
      <c r="B49" s="7">
        <v>1137</v>
      </c>
      <c r="C49" s="7">
        <v>8</v>
      </c>
      <c r="D49" s="7">
        <v>1145</v>
      </c>
      <c r="E49" s="7">
        <v>988</v>
      </c>
      <c r="F49" s="7">
        <v>23</v>
      </c>
      <c r="G49" s="7">
        <v>1011</v>
      </c>
      <c r="H49" s="8">
        <v>-13.10466138962181</v>
      </c>
      <c r="I49" s="8">
        <v>187.5</v>
      </c>
      <c r="J49" s="9">
        <v>-11.703056768558952</v>
      </c>
    </row>
    <row r="50" spans="1:10" x14ac:dyDescent="0.25">
      <c r="A50" s="10" t="s">
        <v>39</v>
      </c>
      <c r="B50" s="3">
        <v>1386</v>
      </c>
      <c r="C50" s="3">
        <v>172</v>
      </c>
      <c r="D50" s="3">
        <v>1558</v>
      </c>
      <c r="E50" s="3">
        <v>1365</v>
      </c>
      <c r="F50" s="3">
        <v>184</v>
      </c>
      <c r="G50" s="3">
        <v>1549</v>
      </c>
      <c r="H50" s="4">
        <v>-1.5151515151515151</v>
      </c>
      <c r="I50" s="4">
        <v>6.9767441860465116</v>
      </c>
      <c r="J50" s="5">
        <v>-0.5776636713735559</v>
      </c>
    </row>
    <row r="51" spans="1:10" x14ac:dyDescent="0.25">
      <c r="A51" s="6" t="s">
        <v>40</v>
      </c>
      <c r="B51" s="7">
        <v>80</v>
      </c>
      <c r="C51" s="7">
        <v>0</v>
      </c>
      <c r="D51" s="7">
        <v>80</v>
      </c>
      <c r="E51" s="7">
        <v>96</v>
      </c>
      <c r="F51" s="7">
        <v>0</v>
      </c>
      <c r="G51" s="7">
        <v>96</v>
      </c>
      <c r="H51" s="8">
        <v>20</v>
      </c>
      <c r="I51" s="8">
        <v>0</v>
      </c>
      <c r="J51" s="9">
        <v>20</v>
      </c>
    </row>
    <row r="52" spans="1:10" x14ac:dyDescent="0.25">
      <c r="A52" s="10" t="s">
        <v>41</v>
      </c>
      <c r="B52" s="3">
        <v>106</v>
      </c>
      <c r="C52" s="3">
        <v>1</v>
      </c>
      <c r="D52" s="3">
        <v>107</v>
      </c>
      <c r="E52" s="3">
        <v>117</v>
      </c>
      <c r="F52" s="3">
        <v>2</v>
      </c>
      <c r="G52" s="3">
        <v>119</v>
      </c>
      <c r="H52" s="4">
        <v>10.377358490566039</v>
      </c>
      <c r="I52" s="4">
        <v>100</v>
      </c>
      <c r="J52" s="5">
        <v>11.214953271028037</v>
      </c>
    </row>
    <row r="53" spans="1:10" x14ac:dyDescent="0.25">
      <c r="A53" s="6" t="s">
        <v>42</v>
      </c>
      <c r="B53" s="7">
        <v>434</v>
      </c>
      <c r="C53" s="7">
        <v>22</v>
      </c>
      <c r="D53" s="7">
        <v>456</v>
      </c>
      <c r="E53" s="7">
        <v>476</v>
      </c>
      <c r="F53" s="7">
        <v>25</v>
      </c>
      <c r="G53" s="7">
        <v>501</v>
      </c>
      <c r="H53" s="8">
        <v>9.67741935483871</v>
      </c>
      <c r="I53" s="8">
        <v>13.636363636363635</v>
      </c>
      <c r="J53" s="9">
        <v>9.8684210526315788</v>
      </c>
    </row>
    <row r="54" spans="1:10" x14ac:dyDescent="0.25">
      <c r="A54" s="10" t="s">
        <v>74</v>
      </c>
      <c r="B54" s="3">
        <v>802</v>
      </c>
      <c r="C54" s="3">
        <v>39</v>
      </c>
      <c r="D54" s="3">
        <v>841</v>
      </c>
      <c r="E54" s="3">
        <v>976</v>
      </c>
      <c r="F54" s="3">
        <v>75</v>
      </c>
      <c r="G54" s="3">
        <v>1051</v>
      </c>
      <c r="H54" s="4">
        <v>21.695760598503743</v>
      </c>
      <c r="I54" s="4">
        <v>92.307692307692307</v>
      </c>
      <c r="J54" s="5">
        <v>24.970273483947679</v>
      </c>
    </row>
    <row r="55" spans="1:10" x14ac:dyDescent="0.25">
      <c r="A55" s="6" t="s">
        <v>43</v>
      </c>
      <c r="B55" s="7">
        <v>372</v>
      </c>
      <c r="C55" s="7">
        <v>0</v>
      </c>
      <c r="D55" s="7">
        <v>372</v>
      </c>
      <c r="E55" s="7">
        <v>395</v>
      </c>
      <c r="F55" s="7">
        <v>0</v>
      </c>
      <c r="G55" s="7">
        <v>395</v>
      </c>
      <c r="H55" s="8">
        <v>6.182795698924731</v>
      </c>
      <c r="I55" s="8">
        <v>0</v>
      </c>
      <c r="J55" s="9">
        <v>6.182795698924731</v>
      </c>
    </row>
    <row r="56" spans="1:10" x14ac:dyDescent="0.25">
      <c r="A56" s="10" t="s">
        <v>61</v>
      </c>
      <c r="B56" s="3">
        <v>39</v>
      </c>
      <c r="C56" s="3">
        <v>7</v>
      </c>
      <c r="D56" s="3">
        <v>46</v>
      </c>
      <c r="E56" s="3">
        <v>35</v>
      </c>
      <c r="F56" s="3">
        <v>2</v>
      </c>
      <c r="G56" s="3">
        <v>37</v>
      </c>
      <c r="H56" s="4">
        <v>-10.256410256410255</v>
      </c>
      <c r="I56" s="4">
        <v>-71.428571428571431</v>
      </c>
      <c r="J56" s="5">
        <v>-19.565217391304348</v>
      </c>
    </row>
    <row r="57" spans="1:10" x14ac:dyDescent="0.25">
      <c r="A57" s="6" t="s">
        <v>44</v>
      </c>
      <c r="B57" s="7">
        <v>158</v>
      </c>
      <c r="C57" s="7">
        <v>6</v>
      </c>
      <c r="D57" s="7">
        <v>164</v>
      </c>
      <c r="E57" s="7">
        <v>156</v>
      </c>
      <c r="F57" s="7">
        <v>8</v>
      </c>
      <c r="G57" s="7">
        <v>164</v>
      </c>
      <c r="H57" s="8">
        <v>-1.2658227848101267</v>
      </c>
      <c r="I57" s="8">
        <v>33.333333333333329</v>
      </c>
      <c r="J57" s="9">
        <v>0</v>
      </c>
    </row>
    <row r="58" spans="1:10" x14ac:dyDescent="0.25">
      <c r="A58" s="10" t="s">
        <v>45</v>
      </c>
      <c r="B58" s="3">
        <v>0</v>
      </c>
      <c r="C58" s="3">
        <v>0</v>
      </c>
      <c r="D58" s="3">
        <v>0</v>
      </c>
      <c r="E58" s="3">
        <v>0</v>
      </c>
      <c r="F58" s="3">
        <v>0</v>
      </c>
      <c r="G58" s="3">
        <v>0</v>
      </c>
      <c r="H58" s="4">
        <v>0</v>
      </c>
      <c r="I58" s="4">
        <v>0</v>
      </c>
      <c r="J58" s="5">
        <v>0</v>
      </c>
    </row>
    <row r="59" spans="1:10" x14ac:dyDescent="0.25">
      <c r="A59" s="6" t="s">
        <v>46</v>
      </c>
      <c r="B59" s="7">
        <v>1610</v>
      </c>
      <c r="C59" s="7">
        <v>9</v>
      </c>
      <c r="D59" s="7">
        <v>1619</v>
      </c>
      <c r="E59" s="7">
        <v>1572</v>
      </c>
      <c r="F59" s="7">
        <v>14</v>
      </c>
      <c r="G59" s="7">
        <v>1586</v>
      </c>
      <c r="H59" s="8">
        <v>-2.360248447204969</v>
      </c>
      <c r="I59" s="8">
        <v>55.555555555555557</v>
      </c>
      <c r="J59" s="9">
        <v>-2.038295243977764</v>
      </c>
    </row>
    <row r="60" spans="1:10" x14ac:dyDescent="0.25">
      <c r="A60" s="10" t="s">
        <v>72</v>
      </c>
      <c r="B60" s="3">
        <v>80</v>
      </c>
      <c r="C60" s="3">
        <v>25</v>
      </c>
      <c r="D60" s="3">
        <v>105</v>
      </c>
      <c r="E60" s="3">
        <v>70</v>
      </c>
      <c r="F60" s="3">
        <v>61</v>
      </c>
      <c r="G60" s="3">
        <v>131</v>
      </c>
      <c r="H60" s="4">
        <v>-12.5</v>
      </c>
      <c r="I60" s="4">
        <v>144</v>
      </c>
      <c r="J60" s="5">
        <v>24.761904761904763</v>
      </c>
    </row>
    <row r="61" spans="1:10" x14ac:dyDescent="0.25">
      <c r="A61" s="6" t="s">
        <v>73</v>
      </c>
      <c r="B61" s="7">
        <v>46</v>
      </c>
      <c r="C61" s="7">
        <v>49</v>
      </c>
      <c r="D61" s="7">
        <v>95</v>
      </c>
      <c r="E61" s="7">
        <v>42</v>
      </c>
      <c r="F61" s="7">
        <v>42</v>
      </c>
      <c r="G61" s="7">
        <v>84</v>
      </c>
      <c r="H61" s="8">
        <v>-8.695652173913043</v>
      </c>
      <c r="I61" s="8">
        <v>-14.285714285714285</v>
      </c>
      <c r="J61" s="9">
        <v>-11.578947368421053</v>
      </c>
    </row>
    <row r="62" spans="1:10" x14ac:dyDescent="0.25">
      <c r="A62" s="11" t="s">
        <v>47</v>
      </c>
      <c r="B62" s="12">
        <v>54133</v>
      </c>
      <c r="C62" s="12">
        <v>16626</v>
      </c>
      <c r="D62" s="12">
        <v>70759</v>
      </c>
      <c r="E62" s="12">
        <v>50545</v>
      </c>
      <c r="F62" s="12">
        <v>16373</v>
      </c>
      <c r="G62" s="12">
        <v>66918</v>
      </c>
      <c r="H62" s="20">
        <v>-6.6281196312785173</v>
      </c>
      <c r="I62" s="20">
        <v>-1.5217129796703956</v>
      </c>
      <c r="J62" s="20">
        <v>-5.4282847411636688</v>
      </c>
    </row>
    <row r="63" spans="1:10" x14ac:dyDescent="0.25">
      <c r="A63" s="14" t="s">
        <v>48</v>
      </c>
      <c r="B63" s="21">
        <v>88640</v>
      </c>
      <c r="C63" s="21">
        <v>97310</v>
      </c>
      <c r="D63" s="21">
        <v>185950</v>
      </c>
      <c r="E63" s="21">
        <v>87305</v>
      </c>
      <c r="F63" s="21">
        <v>103281</v>
      </c>
      <c r="G63" s="21">
        <v>190586</v>
      </c>
      <c r="H63" s="22">
        <v>-1.5060920577617329</v>
      </c>
      <c r="I63" s="22">
        <v>6.1360600143870103</v>
      </c>
      <c r="J63" s="22">
        <v>2.4931433180962621</v>
      </c>
    </row>
    <row r="64" spans="1:10" x14ac:dyDescent="0.25">
      <c r="A64" s="23"/>
      <c r="B64" s="24"/>
      <c r="C64" s="24"/>
      <c r="D64" s="24"/>
      <c r="E64" s="24"/>
      <c r="F64" s="24"/>
      <c r="G64" s="24"/>
      <c r="H64" s="24"/>
      <c r="I64" s="24"/>
      <c r="J64" s="25"/>
    </row>
    <row r="65" spans="1:10" x14ac:dyDescent="0.25">
      <c r="A65" s="23"/>
      <c r="B65" s="24"/>
      <c r="C65" s="24"/>
      <c r="D65" s="24"/>
      <c r="E65" s="24"/>
      <c r="F65" s="24"/>
      <c r="G65" s="24"/>
      <c r="H65" s="24"/>
      <c r="I65" s="24"/>
      <c r="J65" s="25"/>
    </row>
    <row r="66" spans="1:10" ht="15.75" thickBot="1" x14ac:dyDescent="0.3">
      <c r="A66" s="26"/>
      <c r="B66" s="27"/>
      <c r="C66" s="27"/>
      <c r="D66" s="27"/>
      <c r="E66" s="27"/>
      <c r="F66" s="27"/>
      <c r="G66" s="27"/>
      <c r="H66" s="27"/>
      <c r="I66" s="27"/>
      <c r="J66" s="28"/>
    </row>
    <row r="67" spans="1:10" ht="50.25" customHeight="1" x14ac:dyDescent="0.25">
      <c r="A67" s="63" t="s">
        <v>77</v>
      </c>
      <c r="B67" s="63"/>
      <c r="C67" s="63"/>
      <c r="D67" s="63"/>
      <c r="E67" s="63"/>
      <c r="F67" s="63"/>
      <c r="G67" s="63"/>
      <c r="H67" s="63"/>
      <c r="I67" s="63"/>
      <c r="J67" s="63"/>
    </row>
    <row r="68" spans="1:10" x14ac:dyDescent="0.25">
      <c r="A68" s="35" t="s">
        <v>62</v>
      </c>
    </row>
  </sheetData>
  <mergeCells count="6">
    <mergeCell ref="A67:J67"/>
    <mergeCell ref="A1:J1"/>
    <mergeCell ref="A2:A3"/>
    <mergeCell ref="B2:D2"/>
    <mergeCell ref="E2:G2"/>
    <mergeCell ref="H2:J2"/>
  </mergeCells>
  <conditionalFormatting sqref="B4:C5 E4:F5">
    <cfRule type="cellIs" dxfId="53" priority="50" operator="equal">
      <formula>0</formula>
    </cfRule>
  </conditionalFormatting>
  <conditionalFormatting sqref="D4:D5">
    <cfRule type="cellIs" dxfId="52" priority="42" operator="equal">
      <formula>0</formula>
    </cfRule>
  </conditionalFormatting>
  <conditionalFormatting sqref="G4:G5">
    <cfRule type="cellIs" dxfId="51" priority="38" operator="equal">
      <formula>0</formula>
    </cfRule>
  </conditionalFormatting>
  <conditionalFormatting sqref="H8:J46">
    <cfRule type="cellIs" dxfId="50" priority="25" operator="equal">
      <formula>0</formula>
    </cfRule>
  </conditionalFormatting>
  <conditionalFormatting sqref="H4:J5">
    <cfRule type="cellIs" dxfId="49" priority="27" operator="equal">
      <formula>0</formula>
    </cfRule>
  </conditionalFormatting>
  <conditionalFormatting sqref="H6:J7">
    <cfRule type="cellIs" dxfId="48" priority="26" operator="equal">
      <formula>0</formula>
    </cfRule>
  </conditionalFormatting>
  <conditionalFormatting sqref="H47:J47">
    <cfRule type="cellIs" dxfId="47" priority="21" operator="equal">
      <formula>0</formula>
    </cfRule>
  </conditionalFormatting>
  <conditionalFormatting sqref="H46:J60">
    <cfRule type="cellIs" dxfId="46" priority="20" operator="equal">
      <formula>0</formula>
    </cfRule>
  </conditionalFormatting>
  <conditionalFormatting sqref="H60:J60">
    <cfRule type="cellIs" dxfId="45" priority="18" operator="equal">
      <formula>0</formula>
    </cfRule>
  </conditionalFormatting>
  <conditionalFormatting sqref="H46:J46">
    <cfRule type="cellIs" dxfId="44" priority="12" operator="equal">
      <formula>0</formula>
    </cfRule>
  </conditionalFormatting>
  <conditionalFormatting sqref="H59:J59">
    <cfRule type="cellIs" dxfId="43" priority="10" operator="equal">
      <formula>0</formula>
    </cfRule>
  </conditionalFormatting>
  <conditionalFormatting sqref="H60:J60">
    <cfRule type="cellIs" dxfId="42" priority="8" operator="equal">
      <formula>0</formula>
    </cfRule>
  </conditionalFormatting>
  <conditionalFormatting sqref="H61:J61">
    <cfRule type="cellIs" dxfId="41" priority="6" operator="equal">
      <formula>0</formula>
    </cfRule>
  </conditionalFormatting>
  <conditionalFormatting sqref="H61:J61">
    <cfRule type="cellIs" dxfId="40" priority="4" operator="equal">
      <formula>0</formula>
    </cfRule>
  </conditionalFormatting>
  <conditionalFormatting sqref="B6:C61 E6:F61">
    <cfRule type="cellIs" dxfId="39" priority="3" operator="equal">
      <formula>0</formula>
    </cfRule>
  </conditionalFormatting>
  <conditionalFormatting sqref="D6:D61">
    <cfRule type="cellIs" dxfId="38" priority="2" operator="equal">
      <formula>0</formula>
    </cfRule>
  </conditionalFormatting>
  <conditionalFormatting sqref="G6:G61">
    <cfRule type="cellIs" dxfId="37"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3" orientation="portrait" verticalDpi="597"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72"/>
  <sheetViews>
    <sheetView zoomScale="75" zoomScaleNormal="75" workbookViewId="0">
      <selection activeCell="D37" sqref="D37"/>
    </sheetView>
  </sheetViews>
  <sheetFormatPr defaultColWidth="9.140625" defaultRowHeight="15" x14ac:dyDescent="0.25"/>
  <cols>
    <col min="1" max="1" width="34" bestFit="1" customWidth="1"/>
    <col min="2" max="10" width="14.28515625" customWidth="1"/>
    <col min="11" max="16384" width="9.140625" style="41"/>
  </cols>
  <sheetData>
    <row r="1" spans="1:10" ht="18" customHeight="1" x14ac:dyDescent="0.25">
      <c r="A1" s="64" t="s">
        <v>57</v>
      </c>
      <c r="B1" s="65"/>
      <c r="C1" s="65"/>
      <c r="D1" s="65"/>
      <c r="E1" s="65"/>
      <c r="F1" s="65"/>
      <c r="G1" s="65"/>
      <c r="H1" s="65"/>
      <c r="I1" s="65"/>
      <c r="J1" s="66"/>
    </row>
    <row r="2" spans="1:10" ht="51.75" customHeight="1" x14ac:dyDescent="0.25">
      <c r="A2" s="73" t="s">
        <v>1</v>
      </c>
      <c r="B2" s="69" t="s">
        <v>79</v>
      </c>
      <c r="C2" s="69"/>
      <c r="D2" s="69"/>
      <c r="E2" s="70" t="s">
        <v>80</v>
      </c>
      <c r="F2" s="70"/>
      <c r="G2" s="70"/>
      <c r="H2" s="71" t="s">
        <v>78</v>
      </c>
      <c r="I2" s="71"/>
      <c r="J2" s="72"/>
    </row>
    <row r="3" spans="1:10" x14ac:dyDescent="0.25">
      <c r="A3" s="74"/>
      <c r="B3" s="1" t="s">
        <v>2</v>
      </c>
      <c r="C3" s="1" t="s">
        <v>3</v>
      </c>
      <c r="D3" s="1" t="s">
        <v>4</v>
      </c>
      <c r="E3" s="1" t="s">
        <v>2</v>
      </c>
      <c r="F3" s="1" t="s">
        <v>3</v>
      </c>
      <c r="G3" s="1" t="s">
        <v>4</v>
      </c>
      <c r="H3" s="1" t="s">
        <v>2</v>
      </c>
      <c r="I3" s="1" t="s">
        <v>3</v>
      </c>
      <c r="J3" s="2" t="s">
        <v>4</v>
      </c>
    </row>
    <row r="4" spans="1:10" x14ac:dyDescent="0.25">
      <c r="A4" s="10" t="s">
        <v>5</v>
      </c>
      <c r="B4" s="3">
        <v>0</v>
      </c>
      <c r="C4" s="3">
        <v>0</v>
      </c>
      <c r="D4" s="3">
        <v>0</v>
      </c>
      <c r="E4" s="3">
        <v>0</v>
      </c>
      <c r="F4" s="3">
        <v>0</v>
      </c>
      <c r="G4" s="3">
        <v>0</v>
      </c>
      <c r="H4" s="4">
        <v>0</v>
      </c>
      <c r="I4" s="4">
        <v>0</v>
      </c>
      <c r="J4" s="5">
        <v>0</v>
      </c>
    </row>
    <row r="5" spans="1:10" x14ac:dyDescent="0.25">
      <c r="A5" s="6" t="s">
        <v>67</v>
      </c>
      <c r="B5" s="7">
        <v>29039.006000000001</v>
      </c>
      <c r="C5" s="7">
        <v>496830.26</v>
      </c>
      <c r="D5" s="7">
        <v>525869.26600000006</v>
      </c>
      <c r="E5" s="7">
        <v>28339.716999999997</v>
      </c>
      <c r="F5" s="7">
        <v>470901.47399999999</v>
      </c>
      <c r="G5" s="7">
        <v>499241.19099999999</v>
      </c>
      <c r="H5" s="8">
        <v>-2.4081023985463008</v>
      </c>
      <c r="I5" s="8">
        <v>-5.2188419441279645</v>
      </c>
      <c r="J5" s="9">
        <v>-5.0636302065236238</v>
      </c>
    </row>
    <row r="6" spans="1:10" x14ac:dyDescent="0.25">
      <c r="A6" s="10" t="s">
        <v>68</v>
      </c>
      <c r="B6" s="3">
        <v>21636.366999999998</v>
      </c>
      <c r="C6" s="3">
        <v>48334.343000000001</v>
      </c>
      <c r="D6" s="3">
        <v>69970.709999999992</v>
      </c>
      <c r="E6" s="3">
        <v>23834.182000000001</v>
      </c>
      <c r="F6" s="3">
        <v>54501.364000000001</v>
      </c>
      <c r="G6" s="3">
        <v>78335.546000000002</v>
      </c>
      <c r="H6" s="4">
        <v>10.15796690821524</v>
      </c>
      <c r="I6" s="4">
        <v>12.75908726017027</v>
      </c>
      <c r="J6" s="5">
        <v>11.954767930752755</v>
      </c>
    </row>
    <row r="7" spans="1:10" x14ac:dyDescent="0.25">
      <c r="A7" s="6" t="s">
        <v>6</v>
      </c>
      <c r="B7" s="7">
        <v>11624.690999999999</v>
      </c>
      <c r="C7" s="7">
        <v>7148.8369999999995</v>
      </c>
      <c r="D7" s="7">
        <v>18773.527999999998</v>
      </c>
      <c r="E7" s="7">
        <v>12468.056</v>
      </c>
      <c r="F7" s="7">
        <v>7898.5020000000004</v>
      </c>
      <c r="G7" s="7">
        <v>20366.558000000001</v>
      </c>
      <c r="H7" s="8">
        <v>7.2549455293048366</v>
      </c>
      <c r="I7" s="8">
        <v>10.48653088607281</v>
      </c>
      <c r="J7" s="9">
        <v>8.485512153070017</v>
      </c>
    </row>
    <row r="8" spans="1:10" x14ac:dyDescent="0.25">
      <c r="A8" s="10" t="s">
        <v>7</v>
      </c>
      <c r="B8" s="3">
        <v>13081.579000000002</v>
      </c>
      <c r="C8" s="3">
        <v>6428.9340000000002</v>
      </c>
      <c r="D8" s="3">
        <v>19510.513000000003</v>
      </c>
      <c r="E8" s="3">
        <v>12465.815999999999</v>
      </c>
      <c r="F8" s="3">
        <v>7700.5740000000005</v>
      </c>
      <c r="G8" s="3">
        <v>20166.39</v>
      </c>
      <c r="H8" s="4">
        <v>-4.7070999609451016</v>
      </c>
      <c r="I8" s="4">
        <v>19.779951077425903</v>
      </c>
      <c r="J8" s="5">
        <v>3.3616594294573221</v>
      </c>
    </row>
    <row r="9" spans="1:10" x14ac:dyDescent="0.25">
      <c r="A9" s="6" t="s">
        <v>8</v>
      </c>
      <c r="B9" s="7">
        <v>8185.23</v>
      </c>
      <c r="C9" s="7">
        <v>13395.383000000002</v>
      </c>
      <c r="D9" s="7">
        <v>21580.613000000001</v>
      </c>
      <c r="E9" s="7">
        <v>7847.5230000000001</v>
      </c>
      <c r="F9" s="7">
        <v>13349.617</v>
      </c>
      <c r="G9" s="7">
        <v>21197.14</v>
      </c>
      <c r="H9" s="53">
        <v>-4.1258095374228878</v>
      </c>
      <c r="I9" s="8">
        <v>-0.34165503143882808</v>
      </c>
      <c r="J9" s="9">
        <v>-1.7769328424544835</v>
      </c>
    </row>
    <row r="10" spans="1:10" x14ac:dyDescent="0.25">
      <c r="A10" s="10" t="s">
        <v>69</v>
      </c>
      <c r="B10" s="3">
        <v>553.05700000000002</v>
      </c>
      <c r="C10" s="3">
        <v>222.82</v>
      </c>
      <c r="D10" s="3">
        <v>775.87699999999995</v>
      </c>
      <c r="E10" s="3">
        <v>488.88499999999999</v>
      </c>
      <c r="F10" s="3">
        <v>171.226</v>
      </c>
      <c r="G10" s="3">
        <v>660.11099999999999</v>
      </c>
      <c r="H10" s="36">
        <v>-11.603143979734462</v>
      </c>
      <c r="I10" s="4">
        <v>-23.155013014989674</v>
      </c>
      <c r="J10" s="5">
        <v>-14.92066397122224</v>
      </c>
    </row>
    <row r="11" spans="1:10" x14ac:dyDescent="0.25">
      <c r="A11" s="6" t="s">
        <v>9</v>
      </c>
      <c r="B11" s="7">
        <v>1043.6289999999999</v>
      </c>
      <c r="C11" s="7">
        <v>150.57900000000001</v>
      </c>
      <c r="D11" s="7">
        <v>1194.2079999999999</v>
      </c>
      <c r="E11" s="7">
        <v>1035.771</v>
      </c>
      <c r="F11" s="7">
        <v>133.51600000000002</v>
      </c>
      <c r="G11" s="7">
        <v>1169.287</v>
      </c>
      <c r="H11" s="8">
        <v>-0.75294956349430187</v>
      </c>
      <c r="I11" s="8">
        <v>-11.331593382875425</v>
      </c>
      <c r="J11" s="9">
        <v>-2.0868223960984875</v>
      </c>
    </row>
    <row r="12" spans="1:10" x14ac:dyDescent="0.25">
      <c r="A12" s="10" t="s">
        <v>10</v>
      </c>
      <c r="B12" s="3">
        <v>1278.172</v>
      </c>
      <c r="C12" s="3">
        <v>31.603000000000002</v>
      </c>
      <c r="D12" s="3">
        <v>1309.7750000000001</v>
      </c>
      <c r="E12" s="3">
        <v>1245.0419999999999</v>
      </c>
      <c r="F12" s="3">
        <v>45.295000000000002</v>
      </c>
      <c r="G12" s="3">
        <v>1290.337</v>
      </c>
      <c r="H12" s="4">
        <v>-2.5919829256156532</v>
      </c>
      <c r="I12" s="4">
        <v>43.325000791064141</v>
      </c>
      <c r="J12" s="5">
        <v>-1.484071691702781</v>
      </c>
    </row>
    <row r="13" spans="1:10" x14ac:dyDescent="0.25">
      <c r="A13" s="6" t="s">
        <v>11</v>
      </c>
      <c r="B13" s="7">
        <v>6293.93</v>
      </c>
      <c r="C13" s="7">
        <v>1999.9290000000001</v>
      </c>
      <c r="D13" s="7">
        <v>8293.8590000000004</v>
      </c>
      <c r="E13" s="7">
        <v>0</v>
      </c>
      <c r="F13" s="7">
        <v>0</v>
      </c>
      <c r="G13" s="7">
        <v>0</v>
      </c>
      <c r="H13" s="8">
        <v>-100</v>
      </c>
      <c r="I13" s="8">
        <v>-100</v>
      </c>
      <c r="J13" s="9">
        <v>-100</v>
      </c>
    </row>
    <row r="14" spans="1:10" x14ac:dyDescent="0.25">
      <c r="A14" s="10" t="s">
        <v>76</v>
      </c>
      <c r="B14" s="3">
        <v>0</v>
      </c>
      <c r="C14" s="3">
        <v>0</v>
      </c>
      <c r="D14" s="3">
        <v>0</v>
      </c>
      <c r="E14" s="3">
        <v>5541.3239999999996</v>
      </c>
      <c r="F14" s="3">
        <v>2572.277</v>
      </c>
      <c r="G14" s="3">
        <v>8113.6009999999997</v>
      </c>
      <c r="H14" s="4">
        <v>0</v>
      </c>
      <c r="I14" s="4">
        <v>0</v>
      </c>
      <c r="J14" s="5">
        <v>0</v>
      </c>
    </row>
    <row r="15" spans="1:10" x14ac:dyDescent="0.25">
      <c r="A15" s="6" t="s">
        <v>12</v>
      </c>
      <c r="B15" s="7">
        <v>3190.9359999999997</v>
      </c>
      <c r="C15" s="7">
        <v>533.01499999999999</v>
      </c>
      <c r="D15" s="7">
        <v>3723.9509999999996</v>
      </c>
      <c r="E15" s="7">
        <v>3134.8180000000002</v>
      </c>
      <c r="F15" s="7">
        <v>628.90099999999995</v>
      </c>
      <c r="G15" s="7">
        <v>3763.7190000000001</v>
      </c>
      <c r="H15" s="8">
        <v>-1.7586689297434825</v>
      </c>
      <c r="I15" s="8">
        <v>17.9893624006829</v>
      </c>
      <c r="J15" s="9">
        <v>1.0678980469936497</v>
      </c>
    </row>
    <row r="16" spans="1:10" x14ac:dyDescent="0.25">
      <c r="A16" s="10" t="s">
        <v>13</v>
      </c>
      <c r="B16" s="3">
        <v>2002.5169999999998</v>
      </c>
      <c r="C16" s="3">
        <v>17.755000000000003</v>
      </c>
      <c r="D16" s="3">
        <v>2020.2719999999999</v>
      </c>
      <c r="E16" s="3">
        <v>2046.4479999999999</v>
      </c>
      <c r="F16" s="3">
        <v>43.75</v>
      </c>
      <c r="G16" s="3">
        <v>2090.1979999999999</v>
      </c>
      <c r="H16" s="4">
        <v>2.1937891163970167</v>
      </c>
      <c r="I16" s="4">
        <v>146.40946212334549</v>
      </c>
      <c r="J16" s="5">
        <v>3.4612171034395338</v>
      </c>
    </row>
    <row r="17" spans="1:10" x14ac:dyDescent="0.25">
      <c r="A17" s="6" t="s">
        <v>14</v>
      </c>
      <c r="B17" s="7">
        <v>3325.7080000000001</v>
      </c>
      <c r="C17" s="7">
        <v>907.51700000000005</v>
      </c>
      <c r="D17" s="7">
        <v>4233.2250000000004</v>
      </c>
      <c r="E17" s="7">
        <v>3406.5569999999998</v>
      </c>
      <c r="F17" s="7">
        <v>1575.588</v>
      </c>
      <c r="G17" s="7">
        <v>4982.1449999999995</v>
      </c>
      <c r="H17" s="8">
        <v>2.4310312270349561</v>
      </c>
      <c r="I17" s="8">
        <v>73.615260099810783</v>
      </c>
      <c r="J17" s="9">
        <v>17.691476356678397</v>
      </c>
    </row>
    <row r="18" spans="1:10" x14ac:dyDescent="0.25">
      <c r="A18" s="10" t="s">
        <v>15</v>
      </c>
      <c r="B18" s="3">
        <v>460.24</v>
      </c>
      <c r="C18" s="3">
        <v>30.988</v>
      </c>
      <c r="D18" s="3">
        <v>491.22800000000001</v>
      </c>
      <c r="E18" s="3">
        <v>404.09199999999998</v>
      </c>
      <c r="F18" s="3">
        <v>8.4540000000000006</v>
      </c>
      <c r="G18" s="3">
        <v>412.54599999999999</v>
      </c>
      <c r="H18" s="4">
        <v>-12.199721884234318</v>
      </c>
      <c r="I18" s="4">
        <v>-72.718471666451521</v>
      </c>
      <c r="J18" s="5">
        <v>-16.017409431058493</v>
      </c>
    </row>
    <row r="19" spans="1:10" x14ac:dyDescent="0.25">
      <c r="A19" s="6" t="s">
        <v>16</v>
      </c>
      <c r="B19" s="7">
        <v>450.62099999999998</v>
      </c>
      <c r="C19" s="7">
        <v>0</v>
      </c>
      <c r="D19" s="7">
        <v>450.62099999999998</v>
      </c>
      <c r="E19" s="7">
        <v>441.59699999999998</v>
      </c>
      <c r="F19" s="7">
        <v>0</v>
      </c>
      <c r="G19" s="7">
        <v>441.59699999999998</v>
      </c>
      <c r="H19" s="8">
        <v>-2.0025697870272361</v>
      </c>
      <c r="I19" s="8">
        <v>0</v>
      </c>
      <c r="J19" s="9">
        <v>-2.0025697870272361</v>
      </c>
    </row>
    <row r="20" spans="1:10" x14ac:dyDescent="0.25">
      <c r="A20" s="10" t="s">
        <v>17</v>
      </c>
      <c r="B20" s="3">
        <v>160.51900000000001</v>
      </c>
      <c r="C20" s="3">
        <v>84.902999999999992</v>
      </c>
      <c r="D20" s="3">
        <v>245.422</v>
      </c>
      <c r="E20" s="3">
        <v>158.98099999999999</v>
      </c>
      <c r="F20" s="3">
        <v>164.42400000000001</v>
      </c>
      <c r="G20" s="3">
        <v>323.40499999999997</v>
      </c>
      <c r="H20" s="4">
        <v>-0.95814202680057237</v>
      </c>
      <c r="I20" s="4">
        <v>93.66100137804321</v>
      </c>
      <c r="J20" s="5">
        <v>31.775064990098677</v>
      </c>
    </row>
    <row r="21" spans="1:10" x14ac:dyDescent="0.25">
      <c r="A21" s="6" t="s">
        <v>70</v>
      </c>
      <c r="B21" s="7">
        <v>0</v>
      </c>
      <c r="C21" s="7">
        <v>0</v>
      </c>
      <c r="D21" s="7">
        <v>0</v>
      </c>
      <c r="E21" s="7">
        <v>0</v>
      </c>
      <c r="F21" s="7">
        <v>0</v>
      </c>
      <c r="G21" s="7">
        <v>0</v>
      </c>
      <c r="H21" s="8">
        <v>0</v>
      </c>
      <c r="I21" s="8">
        <v>0</v>
      </c>
      <c r="J21" s="9">
        <v>0</v>
      </c>
    </row>
    <row r="22" spans="1:10" x14ac:dyDescent="0.25">
      <c r="A22" s="10" t="s">
        <v>18</v>
      </c>
      <c r="B22" s="3">
        <v>128.13</v>
      </c>
      <c r="C22" s="3">
        <v>68.240000000000009</v>
      </c>
      <c r="D22" s="3">
        <v>196.37</v>
      </c>
      <c r="E22" s="3">
        <v>128.27500000000001</v>
      </c>
      <c r="F22" s="3">
        <v>157.04499999999999</v>
      </c>
      <c r="G22" s="3">
        <v>285.32</v>
      </c>
      <c r="H22" s="36">
        <v>0.11316631546086804</v>
      </c>
      <c r="I22" s="4">
        <v>130.13628370457204</v>
      </c>
      <c r="J22" s="5">
        <v>45.297143148138716</v>
      </c>
    </row>
    <row r="23" spans="1:10" x14ac:dyDescent="0.25">
      <c r="A23" s="6" t="s">
        <v>19</v>
      </c>
      <c r="B23" s="7">
        <v>0</v>
      </c>
      <c r="C23" s="7">
        <v>0</v>
      </c>
      <c r="D23" s="7">
        <v>0</v>
      </c>
      <c r="E23" s="7">
        <v>0</v>
      </c>
      <c r="F23" s="7">
        <v>0</v>
      </c>
      <c r="G23" s="7">
        <v>0</v>
      </c>
      <c r="H23" s="8">
        <v>0</v>
      </c>
      <c r="I23" s="8">
        <v>0</v>
      </c>
      <c r="J23" s="9">
        <v>0</v>
      </c>
    </row>
    <row r="24" spans="1:10" x14ac:dyDescent="0.25">
      <c r="A24" s="10" t="s">
        <v>20</v>
      </c>
      <c r="B24" s="3">
        <v>1126.3499999999999</v>
      </c>
      <c r="C24" s="3">
        <v>27.033999999999999</v>
      </c>
      <c r="D24" s="3">
        <v>1153.384</v>
      </c>
      <c r="E24" s="3">
        <v>1038.261</v>
      </c>
      <c r="F24" s="3">
        <v>38.738</v>
      </c>
      <c r="G24" s="3">
        <v>1076.999</v>
      </c>
      <c r="H24" s="4">
        <v>-7.8207484352110752</v>
      </c>
      <c r="I24" s="4">
        <v>43.29363024339721</v>
      </c>
      <c r="J24" s="5">
        <v>-6.6226859398084228</v>
      </c>
    </row>
    <row r="25" spans="1:10" x14ac:dyDescent="0.25">
      <c r="A25" s="6" t="s">
        <v>21</v>
      </c>
      <c r="B25" s="7">
        <v>273.589</v>
      </c>
      <c r="C25" s="7">
        <v>7.7889999999999997</v>
      </c>
      <c r="D25" s="7">
        <v>281.37799999999999</v>
      </c>
      <c r="E25" s="7">
        <v>271.45800000000003</v>
      </c>
      <c r="F25" s="7">
        <v>12.928999999999998</v>
      </c>
      <c r="G25" s="7">
        <v>284.387</v>
      </c>
      <c r="H25" s="8">
        <v>-0.77890558465434345</v>
      </c>
      <c r="I25" s="8">
        <v>65.990499422262147</v>
      </c>
      <c r="J25" s="9">
        <v>1.0693799799557944</v>
      </c>
    </row>
    <row r="26" spans="1:10" x14ac:dyDescent="0.25">
      <c r="A26" s="10" t="s">
        <v>22</v>
      </c>
      <c r="B26" s="3">
        <v>299.91300000000001</v>
      </c>
      <c r="C26" s="3">
        <v>185.53199999999998</v>
      </c>
      <c r="D26" s="3">
        <v>485.44499999999999</v>
      </c>
      <c r="E26" s="3">
        <v>351.88400000000001</v>
      </c>
      <c r="F26" s="3">
        <v>218.167</v>
      </c>
      <c r="G26" s="3">
        <v>570.05100000000004</v>
      </c>
      <c r="H26" s="4">
        <v>17.328691987342999</v>
      </c>
      <c r="I26" s="4">
        <v>17.589957527542431</v>
      </c>
      <c r="J26" s="5">
        <v>17.428544943299457</v>
      </c>
    </row>
    <row r="27" spans="1:10" x14ac:dyDescent="0.25">
      <c r="A27" s="6" t="s">
        <v>23</v>
      </c>
      <c r="B27" s="7">
        <v>147.15800000000002</v>
      </c>
      <c r="C27" s="7">
        <v>2.5510000000000002</v>
      </c>
      <c r="D27" s="7">
        <v>149.709</v>
      </c>
      <c r="E27" s="7">
        <v>143.71600000000001</v>
      </c>
      <c r="F27" s="7">
        <v>27.457000000000001</v>
      </c>
      <c r="G27" s="7">
        <v>171.173</v>
      </c>
      <c r="H27" s="8">
        <v>-2.3389825901412133</v>
      </c>
      <c r="I27" s="8">
        <v>976.3230105840845</v>
      </c>
      <c r="J27" s="9">
        <v>14.33714739928795</v>
      </c>
    </row>
    <row r="28" spans="1:10" x14ac:dyDescent="0.25">
      <c r="A28" s="10" t="s">
        <v>24</v>
      </c>
      <c r="B28" s="3">
        <v>0</v>
      </c>
      <c r="C28" s="3">
        <v>0</v>
      </c>
      <c r="D28" s="3">
        <v>0</v>
      </c>
      <c r="E28" s="3">
        <v>0</v>
      </c>
      <c r="F28" s="3">
        <v>0</v>
      </c>
      <c r="G28" s="3">
        <v>0</v>
      </c>
      <c r="H28" s="4">
        <v>0</v>
      </c>
      <c r="I28" s="4">
        <v>0</v>
      </c>
      <c r="J28" s="5">
        <v>0</v>
      </c>
    </row>
    <row r="29" spans="1:10" x14ac:dyDescent="0.25">
      <c r="A29" s="6" t="s">
        <v>25</v>
      </c>
      <c r="B29" s="7">
        <v>653.74299999999994</v>
      </c>
      <c r="C29" s="7">
        <v>64.765000000000001</v>
      </c>
      <c r="D29" s="7">
        <v>718.50799999999992</v>
      </c>
      <c r="E29" s="7">
        <v>584.70900000000006</v>
      </c>
      <c r="F29" s="7">
        <v>82.201999999999998</v>
      </c>
      <c r="G29" s="7">
        <v>666.91100000000006</v>
      </c>
      <c r="H29" s="8">
        <v>-10.559807141338398</v>
      </c>
      <c r="I29" s="8">
        <v>26.923492627190608</v>
      </c>
      <c r="J29" s="9">
        <v>-7.1811308990296379</v>
      </c>
    </row>
    <row r="30" spans="1:10" x14ac:dyDescent="0.25">
      <c r="A30" s="10" t="s">
        <v>26</v>
      </c>
      <c r="B30" s="3">
        <v>2727.1030000000001</v>
      </c>
      <c r="C30" s="3">
        <v>387.21799999999996</v>
      </c>
      <c r="D30" s="3">
        <v>3114.3209999999999</v>
      </c>
      <c r="E30" s="3">
        <v>2563.2110000000002</v>
      </c>
      <c r="F30" s="3">
        <v>600.43799999999999</v>
      </c>
      <c r="G30" s="3">
        <v>3163.6490000000003</v>
      </c>
      <c r="H30" s="4">
        <v>-6.0097473399427823</v>
      </c>
      <c r="I30" s="4">
        <v>55.064588939563777</v>
      </c>
      <c r="J30" s="5">
        <v>1.5839086593835521</v>
      </c>
    </row>
    <row r="31" spans="1:10" x14ac:dyDescent="0.25">
      <c r="A31" s="6" t="s">
        <v>27</v>
      </c>
      <c r="B31" s="7">
        <v>1085.9679999999998</v>
      </c>
      <c r="C31" s="7">
        <v>171.68900000000002</v>
      </c>
      <c r="D31" s="7">
        <v>1257.6569999999999</v>
      </c>
      <c r="E31" s="7">
        <v>1164.348</v>
      </c>
      <c r="F31" s="7">
        <v>218.97800000000001</v>
      </c>
      <c r="G31" s="7">
        <v>1383.326</v>
      </c>
      <c r="H31" s="8">
        <v>7.2175239049401192</v>
      </c>
      <c r="I31" s="8">
        <v>27.543406974238295</v>
      </c>
      <c r="J31" s="9">
        <v>9.9923110991311717</v>
      </c>
    </row>
    <row r="32" spans="1:10" x14ac:dyDescent="0.25">
      <c r="A32" s="10" t="s">
        <v>63</v>
      </c>
      <c r="B32" s="3">
        <v>489.911</v>
      </c>
      <c r="C32" s="3">
        <v>8.1239999999999988</v>
      </c>
      <c r="D32" s="3">
        <v>498.03500000000003</v>
      </c>
      <c r="E32" s="3">
        <v>465.322</v>
      </c>
      <c r="F32" s="3">
        <v>34.890999999999998</v>
      </c>
      <c r="G32" s="3">
        <v>500.21300000000002</v>
      </c>
      <c r="H32" s="4">
        <v>-5.0190748931948859</v>
      </c>
      <c r="I32" s="4">
        <v>329.48055145248651</v>
      </c>
      <c r="J32" s="40">
        <v>0.43731866234300742</v>
      </c>
    </row>
    <row r="33" spans="1:10" x14ac:dyDescent="0.25">
      <c r="A33" s="6" t="s">
        <v>71</v>
      </c>
      <c r="B33" s="7">
        <v>0</v>
      </c>
      <c r="C33" s="7">
        <v>319.31200000000001</v>
      </c>
      <c r="D33" s="7">
        <v>319.31200000000001</v>
      </c>
      <c r="E33" s="7">
        <v>2.673</v>
      </c>
      <c r="F33" s="7">
        <v>373.06200000000001</v>
      </c>
      <c r="G33" s="7">
        <v>375.73500000000001</v>
      </c>
      <c r="H33" s="8">
        <v>0</v>
      </c>
      <c r="I33" s="53">
        <v>16.833066092098008</v>
      </c>
      <c r="J33" s="9">
        <v>17.670178383524579</v>
      </c>
    </row>
    <row r="34" spans="1:10" x14ac:dyDescent="0.25">
      <c r="A34" s="10" t="s">
        <v>60</v>
      </c>
      <c r="B34" s="3">
        <v>56.942999999999998</v>
      </c>
      <c r="C34" s="3">
        <v>0</v>
      </c>
      <c r="D34" s="3">
        <v>56.942999999999998</v>
      </c>
      <c r="E34" s="3">
        <v>145.74799999999999</v>
      </c>
      <c r="F34" s="3">
        <v>0</v>
      </c>
      <c r="G34" s="3">
        <v>145.74799999999999</v>
      </c>
      <c r="H34" s="4">
        <v>155.95419981384893</v>
      </c>
      <c r="I34" s="4">
        <v>0</v>
      </c>
      <c r="J34" s="5">
        <v>155.95419981384893</v>
      </c>
    </row>
    <row r="35" spans="1:10" x14ac:dyDescent="0.25">
      <c r="A35" s="6" t="s">
        <v>28</v>
      </c>
      <c r="B35" s="7">
        <v>154.84100000000001</v>
      </c>
      <c r="C35" s="7">
        <v>0</v>
      </c>
      <c r="D35" s="7">
        <v>154.84100000000001</v>
      </c>
      <c r="E35" s="7">
        <v>593.80700000000002</v>
      </c>
      <c r="F35" s="7">
        <v>0</v>
      </c>
      <c r="G35" s="7">
        <v>593.80700000000002</v>
      </c>
      <c r="H35" s="8">
        <v>283.4946816411674</v>
      </c>
      <c r="I35" s="8">
        <v>0</v>
      </c>
      <c r="J35" s="9">
        <v>283.4946816411674</v>
      </c>
    </row>
    <row r="36" spans="1:10" x14ac:dyDescent="0.25">
      <c r="A36" s="10" t="s">
        <v>59</v>
      </c>
      <c r="B36" s="3">
        <v>528.98700000000008</v>
      </c>
      <c r="C36" s="3">
        <v>0</v>
      </c>
      <c r="D36" s="3">
        <v>528.98700000000008</v>
      </c>
      <c r="E36" s="3">
        <v>495.387</v>
      </c>
      <c r="F36" s="3">
        <v>0</v>
      </c>
      <c r="G36" s="3">
        <v>495.387</v>
      </c>
      <c r="H36" s="4">
        <v>-6.3517628977649867</v>
      </c>
      <c r="I36" s="4">
        <v>0</v>
      </c>
      <c r="J36" s="5">
        <v>-6.3517628977649867</v>
      </c>
    </row>
    <row r="37" spans="1:10" x14ac:dyDescent="0.25">
      <c r="A37" s="6" t="s">
        <v>29</v>
      </c>
      <c r="B37" s="7">
        <v>64.462000000000003</v>
      </c>
      <c r="C37" s="7">
        <v>56.662000000000006</v>
      </c>
      <c r="D37" s="7">
        <v>121.12400000000001</v>
      </c>
      <c r="E37" s="7">
        <v>77.87</v>
      </c>
      <c r="F37" s="7">
        <v>44.575000000000003</v>
      </c>
      <c r="G37" s="7">
        <v>122.44500000000001</v>
      </c>
      <c r="H37" s="8">
        <v>20.799851075051969</v>
      </c>
      <c r="I37" s="8">
        <v>-21.331756732907419</v>
      </c>
      <c r="J37" s="9">
        <v>1.0906178791981753</v>
      </c>
    </row>
    <row r="38" spans="1:10" x14ac:dyDescent="0.25">
      <c r="A38" s="10" t="s">
        <v>30</v>
      </c>
      <c r="B38" s="3">
        <v>319.56100000000004</v>
      </c>
      <c r="C38" s="3">
        <v>9.4450000000000003</v>
      </c>
      <c r="D38" s="3">
        <v>329.00600000000003</v>
      </c>
      <c r="E38" s="3">
        <v>380.71699999999998</v>
      </c>
      <c r="F38" s="3">
        <v>13.336</v>
      </c>
      <c r="G38" s="3">
        <v>394.053</v>
      </c>
      <c r="H38" s="4">
        <v>19.137504263661693</v>
      </c>
      <c r="I38" s="4">
        <v>41.196400211752248</v>
      </c>
      <c r="J38" s="5">
        <v>19.770764059014109</v>
      </c>
    </row>
    <row r="39" spans="1:10" x14ac:dyDescent="0.25">
      <c r="A39" s="6" t="s">
        <v>37</v>
      </c>
      <c r="B39" s="7">
        <v>534.66100000000006</v>
      </c>
      <c r="C39" s="7">
        <v>13.441000000000001</v>
      </c>
      <c r="D39" s="7">
        <v>548.10200000000009</v>
      </c>
      <c r="E39" s="7">
        <v>663.327</v>
      </c>
      <c r="F39" s="7">
        <v>13.292</v>
      </c>
      <c r="G39" s="7">
        <v>676.61900000000003</v>
      </c>
      <c r="H39" s="8">
        <v>24.064968269613814</v>
      </c>
      <c r="I39" s="8">
        <v>-1.1085484710959073</v>
      </c>
      <c r="J39" s="9">
        <v>23.447642956967847</v>
      </c>
    </row>
    <row r="40" spans="1:10" s="42" customFormat="1" ht="12.75" x14ac:dyDescent="0.15">
      <c r="A40" s="10" t="s">
        <v>31</v>
      </c>
      <c r="B40" s="3">
        <v>1175.085</v>
      </c>
      <c r="C40" s="3">
        <v>0</v>
      </c>
      <c r="D40" s="3">
        <v>1175.085</v>
      </c>
      <c r="E40" s="3">
        <v>980.745</v>
      </c>
      <c r="F40" s="3">
        <v>0</v>
      </c>
      <c r="G40" s="3">
        <v>980.745</v>
      </c>
      <c r="H40" s="4">
        <v>-16.538378074777572</v>
      </c>
      <c r="I40" s="4">
        <v>0</v>
      </c>
      <c r="J40" s="5">
        <v>-16.538378074777572</v>
      </c>
    </row>
    <row r="41" spans="1:10" x14ac:dyDescent="0.25">
      <c r="A41" s="6" t="s">
        <v>32</v>
      </c>
      <c r="B41" s="7">
        <v>73.792000000000002</v>
      </c>
      <c r="C41" s="7">
        <v>40.33</v>
      </c>
      <c r="D41" s="7">
        <v>114.122</v>
      </c>
      <c r="E41" s="7">
        <v>59.441000000000003</v>
      </c>
      <c r="F41" s="7">
        <v>23.618000000000002</v>
      </c>
      <c r="G41" s="7">
        <v>83.058999999999997</v>
      </c>
      <c r="H41" s="8">
        <v>-19.447907632263657</v>
      </c>
      <c r="I41" s="8">
        <v>-41.438135383089502</v>
      </c>
      <c r="J41" s="9">
        <v>-27.219116384220399</v>
      </c>
    </row>
    <row r="42" spans="1:10" x14ac:dyDescent="0.25">
      <c r="A42" s="10" t="s">
        <v>33</v>
      </c>
      <c r="B42" s="3">
        <v>2625.4490000000001</v>
      </c>
      <c r="C42" s="3">
        <v>1510.684</v>
      </c>
      <c r="D42" s="3">
        <v>4136.1329999999998</v>
      </c>
      <c r="E42" s="3">
        <v>2720.4359999999997</v>
      </c>
      <c r="F42" s="3">
        <v>1658.2939999999999</v>
      </c>
      <c r="G42" s="3">
        <v>4378.7299999999996</v>
      </c>
      <c r="H42" s="4">
        <v>3.617933542034129</v>
      </c>
      <c r="I42" s="4">
        <v>9.7710705878926305</v>
      </c>
      <c r="J42" s="5">
        <v>5.8653094569250985</v>
      </c>
    </row>
    <row r="43" spans="1:10" x14ac:dyDescent="0.25">
      <c r="A43" s="6" t="s">
        <v>34</v>
      </c>
      <c r="B43" s="7">
        <v>0</v>
      </c>
      <c r="C43" s="7">
        <v>5.2720000000000002</v>
      </c>
      <c r="D43" s="7">
        <v>5.2720000000000002</v>
      </c>
      <c r="E43" s="7">
        <v>0</v>
      </c>
      <c r="F43" s="7">
        <v>50.826999999999998</v>
      </c>
      <c r="G43" s="7">
        <v>50.826999999999998</v>
      </c>
      <c r="H43" s="8">
        <v>0</v>
      </c>
      <c r="I43" s="8">
        <v>864.09332321699549</v>
      </c>
      <c r="J43" s="9">
        <v>864.09332321699549</v>
      </c>
    </row>
    <row r="44" spans="1:10" x14ac:dyDescent="0.25">
      <c r="A44" s="10" t="s">
        <v>35</v>
      </c>
      <c r="B44" s="3">
        <v>976.48299999999995</v>
      </c>
      <c r="C44" s="3">
        <v>770.66200000000003</v>
      </c>
      <c r="D44" s="3">
        <v>1747.145</v>
      </c>
      <c r="E44" s="3">
        <v>927.00700000000006</v>
      </c>
      <c r="F44" s="3">
        <v>949.053</v>
      </c>
      <c r="G44" s="3">
        <v>1876.06</v>
      </c>
      <c r="H44" s="4">
        <v>-5.066754874380802</v>
      </c>
      <c r="I44" s="4">
        <v>23.147761275371039</v>
      </c>
      <c r="J44" s="5">
        <v>7.3786091022782854</v>
      </c>
    </row>
    <row r="45" spans="1:10" x14ac:dyDescent="0.25">
      <c r="A45" s="6" t="s">
        <v>36</v>
      </c>
      <c r="B45" s="7">
        <v>934.63400000000001</v>
      </c>
      <c r="C45" s="7">
        <v>12.181000000000001</v>
      </c>
      <c r="D45" s="7">
        <v>946.81500000000005</v>
      </c>
      <c r="E45" s="7">
        <v>940.83900000000006</v>
      </c>
      <c r="F45" s="7">
        <v>67.709000000000003</v>
      </c>
      <c r="G45" s="7">
        <v>1008.548</v>
      </c>
      <c r="H45" s="8">
        <v>0.66389624173741169</v>
      </c>
      <c r="I45" s="8">
        <v>455.85748296527379</v>
      </c>
      <c r="J45" s="9">
        <v>6.5200699186218998</v>
      </c>
    </row>
    <row r="46" spans="1:10" x14ac:dyDescent="0.25">
      <c r="A46" s="10" t="s">
        <v>64</v>
      </c>
      <c r="B46" s="3">
        <v>1158.2719999999999</v>
      </c>
      <c r="C46" s="3">
        <v>21.643000000000001</v>
      </c>
      <c r="D46" s="3">
        <v>1179.915</v>
      </c>
      <c r="E46" s="3">
        <v>1123.586</v>
      </c>
      <c r="F46" s="3">
        <v>71.784999999999997</v>
      </c>
      <c r="G46" s="3">
        <v>1195.3710000000001</v>
      </c>
      <c r="H46" s="4">
        <v>-2.9946333849044029</v>
      </c>
      <c r="I46" s="4">
        <v>231.67767869519008</v>
      </c>
      <c r="J46" s="5">
        <v>1.3099248674692781</v>
      </c>
    </row>
    <row r="47" spans="1:10" x14ac:dyDescent="0.25">
      <c r="A47" s="6" t="s">
        <v>65</v>
      </c>
      <c r="B47" s="7">
        <v>673.36400000000003</v>
      </c>
      <c r="C47" s="7">
        <v>7.3849999999999998</v>
      </c>
      <c r="D47" s="7">
        <v>680.74900000000002</v>
      </c>
      <c r="E47" s="7">
        <v>669.69100000000003</v>
      </c>
      <c r="F47" s="7">
        <v>26.265000000000001</v>
      </c>
      <c r="G47" s="7">
        <v>695.95600000000002</v>
      </c>
      <c r="H47" s="8">
        <v>-0.54547020630743581</v>
      </c>
      <c r="I47" s="8">
        <v>255.65335138794859</v>
      </c>
      <c r="J47" s="9">
        <v>2.2338629950245967</v>
      </c>
    </row>
    <row r="48" spans="1:10" x14ac:dyDescent="0.25">
      <c r="A48" s="10" t="s">
        <v>38</v>
      </c>
      <c r="B48" s="3">
        <v>1283.4360000000001</v>
      </c>
      <c r="C48" s="3">
        <v>75.915999999999997</v>
      </c>
      <c r="D48" s="3">
        <v>1359.3520000000001</v>
      </c>
      <c r="E48" s="3">
        <v>1241.877</v>
      </c>
      <c r="F48" s="3">
        <v>126.46000000000001</v>
      </c>
      <c r="G48" s="3">
        <v>1368.337</v>
      </c>
      <c r="H48" s="4">
        <v>-3.2381045879966117</v>
      </c>
      <c r="I48" s="4">
        <v>66.578850308235431</v>
      </c>
      <c r="J48" s="5">
        <v>0.66097670066324987</v>
      </c>
    </row>
    <row r="49" spans="1:10" x14ac:dyDescent="0.25">
      <c r="A49" s="6" t="s">
        <v>66</v>
      </c>
      <c r="B49" s="7">
        <v>1209.481</v>
      </c>
      <c r="C49" s="7">
        <v>25.048999999999999</v>
      </c>
      <c r="D49" s="7">
        <v>1234.53</v>
      </c>
      <c r="E49" s="7">
        <v>1123.133</v>
      </c>
      <c r="F49" s="7">
        <v>72.087000000000003</v>
      </c>
      <c r="G49" s="7">
        <v>1195.22</v>
      </c>
      <c r="H49" s="8">
        <v>-7.1392605588678073</v>
      </c>
      <c r="I49" s="8">
        <v>187.78394347079725</v>
      </c>
      <c r="J49" s="9">
        <v>-3.1842077551780799</v>
      </c>
    </row>
    <row r="50" spans="1:10" x14ac:dyDescent="0.25">
      <c r="A50" s="10" t="s">
        <v>39</v>
      </c>
      <c r="B50" s="3">
        <v>1726.0680000000002</v>
      </c>
      <c r="C50" s="3">
        <v>433.85500000000002</v>
      </c>
      <c r="D50" s="3">
        <v>2159.9230000000002</v>
      </c>
      <c r="E50" s="3">
        <v>1667.6509999999998</v>
      </c>
      <c r="F50" s="3">
        <v>382.76299999999998</v>
      </c>
      <c r="G50" s="3">
        <v>2050.4139999999998</v>
      </c>
      <c r="H50" s="4">
        <v>-3.3843973702079158</v>
      </c>
      <c r="I50" s="4">
        <v>-11.776284703414744</v>
      </c>
      <c r="J50" s="5">
        <v>-5.070041848714073</v>
      </c>
    </row>
    <row r="51" spans="1:10" x14ac:dyDescent="0.25">
      <c r="A51" s="6" t="s">
        <v>40</v>
      </c>
      <c r="B51" s="7">
        <v>75.42</v>
      </c>
      <c r="C51" s="7">
        <v>0</v>
      </c>
      <c r="D51" s="7">
        <v>75.42</v>
      </c>
      <c r="E51" s="7">
        <v>106.68299999999999</v>
      </c>
      <c r="F51" s="7">
        <v>0</v>
      </c>
      <c r="G51" s="7">
        <v>106.68299999999999</v>
      </c>
      <c r="H51" s="8">
        <v>41.451869530628464</v>
      </c>
      <c r="I51" s="8">
        <v>0</v>
      </c>
      <c r="J51" s="9">
        <v>41.451869530628464</v>
      </c>
    </row>
    <row r="52" spans="1:10" x14ac:dyDescent="0.25">
      <c r="A52" s="10" t="s">
        <v>41</v>
      </c>
      <c r="B52" s="3">
        <v>112.92699999999999</v>
      </c>
      <c r="C52" s="3">
        <v>0.90800000000000003</v>
      </c>
      <c r="D52" s="3">
        <v>113.83499999999999</v>
      </c>
      <c r="E52" s="3">
        <v>131.89099999999999</v>
      </c>
      <c r="F52" s="3">
        <v>7.2190000000000003</v>
      </c>
      <c r="G52" s="3">
        <v>139.10999999999999</v>
      </c>
      <c r="H52" s="4">
        <v>16.793149556793328</v>
      </c>
      <c r="I52" s="4">
        <v>695.04405286343604</v>
      </c>
      <c r="J52" s="5">
        <v>22.203188825932262</v>
      </c>
    </row>
    <row r="53" spans="1:10" x14ac:dyDescent="0.25">
      <c r="A53" s="6" t="s">
        <v>42</v>
      </c>
      <c r="B53" s="7">
        <v>504.00200000000007</v>
      </c>
      <c r="C53" s="7">
        <v>57.965999999999994</v>
      </c>
      <c r="D53" s="7">
        <v>561.96800000000007</v>
      </c>
      <c r="E53" s="7">
        <v>582.06500000000005</v>
      </c>
      <c r="F53" s="7">
        <v>90.103999999999999</v>
      </c>
      <c r="G53" s="7">
        <v>672.1690000000001</v>
      </c>
      <c r="H53" s="8">
        <v>15.488629013376926</v>
      </c>
      <c r="I53" s="8">
        <v>55.442845806162246</v>
      </c>
      <c r="J53" s="9">
        <v>19.609835435469634</v>
      </c>
    </row>
    <row r="54" spans="1:10" x14ac:dyDescent="0.25">
      <c r="A54" s="10" t="s">
        <v>74</v>
      </c>
      <c r="B54" s="3">
        <v>1071.835</v>
      </c>
      <c r="C54" s="3">
        <v>140.47</v>
      </c>
      <c r="D54" s="3">
        <v>1212.3050000000001</v>
      </c>
      <c r="E54" s="3">
        <v>1251.9920000000002</v>
      </c>
      <c r="F54" s="3">
        <v>307.12699999999995</v>
      </c>
      <c r="G54" s="3">
        <v>1559.1190000000001</v>
      </c>
      <c r="H54" s="4">
        <v>16.808277393442101</v>
      </c>
      <c r="I54" s="4">
        <v>118.6424147504805</v>
      </c>
      <c r="J54" s="5">
        <v>28.607817339695874</v>
      </c>
    </row>
    <row r="55" spans="1:10" x14ac:dyDescent="0.25">
      <c r="A55" s="6" t="s">
        <v>43</v>
      </c>
      <c r="B55" s="7">
        <v>606.96499999999992</v>
      </c>
      <c r="C55" s="7">
        <v>0</v>
      </c>
      <c r="D55" s="7">
        <v>606.96499999999992</v>
      </c>
      <c r="E55" s="7">
        <v>605.125</v>
      </c>
      <c r="F55" s="7">
        <v>0</v>
      </c>
      <c r="G55" s="7">
        <v>605.125</v>
      </c>
      <c r="H55" s="53">
        <v>-0.30314762795217493</v>
      </c>
      <c r="I55" s="8">
        <v>0</v>
      </c>
      <c r="J55" s="54">
        <v>-0.30314762795217493</v>
      </c>
    </row>
    <row r="56" spans="1:10" x14ac:dyDescent="0.25">
      <c r="A56" s="10" t="s">
        <v>61</v>
      </c>
      <c r="B56" s="3">
        <v>38.86</v>
      </c>
      <c r="C56" s="3">
        <v>52.84</v>
      </c>
      <c r="D56" s="3">
        <v>91.7</v>
      </c>
      <c r="E56" s="3">
        <v>34.238</v>
      </c>
      <c r="F56" s="3">
        <v>35.534999999999997</v>
      </c>
      <c r="G56" s="3">
        <v>69.772999999999996</v>
      </c>
      <c r="H56" s="4">
        <v>-11.893978383942356</v>
      </c>
      <c r="I56" s="4">
        <v>-32.749810749432257</v>
      </c>
      <c r="J56" s="5">
        <v>-23.911668484187576</v>
      </c>
    </row>
    <row r="57" spans="1:10" x14ac:dyDescent="0.25">
      <c r="A57" s="6" t="s">
        <v>44</v>
      </c>
      <c r="B57" s="7">
        <v>213.245</v>
      </c>
      <c r="C57" s="7">
        <v>23.869</v>
      </c>
      <c r="D57" s="7">
        <v>237.114</v>
      </c>
      <c r="E57" s="7">
        <v>195.11099999999999</v>
      </c>
      <c r="F57" s="7">
        <v>33.730000000000004</v>
      </c>
      <c r="G57" s="7">
        <v>228.84100000000001</v>
      </c>
      <c r="H57" s="8">
        <v>-8.503833618607711</v>
      </c>
      <c r="I57" s="8">
        <v>41.313000125686052</v>
      </c>
      <c r="J57" s="9">
        <v>-3.4890390276407111</v>
      </c>
    </row>
    <row r="58" spans="1:10" x14ac:dyDescent="0.25">
      <c r="A58" s="10" t="s">
        <v>45</v>
      </c>
      <c r="B58" s="3">
        <v>0</v>
      </c>
      <c r="C58" s="3">
        <v>0</v>
      </c>
      <c r="D58" s="3">
        <v>0</v>
      </c>
      <c r="E58" s="3">
        <v>0</v>
      </c>
      <c r="F58" s="3">
        <v>0</v>
      </c>
      <c r="G58" s="3">
        <v>0</v>
      </c>
      <c r="H58" s="4">
        <v>0</v>
      </c>
      <c r="I58" s="4">
        <v>0</v>
      </c>
      <c r="J58" s="5">
        <v>0</v>
      </c>
    </row>
    <row r="59" spans="1:10" x14ac:dyDescent="0.25">
      <c r="A59" s="6" t="s">
        <v>46</v>
      </c>
      <c r="B59" s="7">
        <v>2629.1379999999999</v>
      </c>
      <c r="C59" s="7">
        <v>12.722999999999999</v>
      </c>
      <c r="D59" s="7">
        <v>2641.8609999999999</v>
      </c>
      <c r="E59" s="7">
        <v>2491.8360000000002</v>
      </c>
      <c r="F59" s="7">
        <v>47.813000000000002</v>
      </c>
      <c r="G59" s="7">
        <v>2539.6490000000003</v>
      </c>
      <c r="H59" s="8">
        <v>-5.2223200151532438</v>
      </c>
      <c r="I59" s="8">
        <v>275.79973276742913</v>
      </c>
      <c r="J59" s="9">
        <v>-3.8689393575210631</v>
      </c>
    </row>
    <row r="60" spans="1:10" x14ac:dyDescent="0.25">
      <c r="A60" s="10" t="s">
        <v>72</v>
      </c>
      <c r="B60" s="3">
        <v>54.269999999999996</v>
      </c>
      <c r="C60" s="3">
        <v>87.359000000000009</v>
      </c>
      <c r="D60" s="3">
        <v>141.62900000000002</v>
      </c>
      <c r="E60" s="3">
        <v>69.682999999999993</v>
      </c>
      <c r="F60" s="3">
        <v>217.79399999999998</v>
      </c>
      <c r="G60" s="3">
        <v>287.47699999999998</v>
      </c>
      <c r="H60" s="4">
        <v>28.400589644370733</v>
      </c>
      <c r="I60" s="4">
        <v>149.30917249510637</v>
      </c>
      <c r="J60" s="5">
        <v>102.97890968657543</v>
      </c>
    </row>
    <row r="61" spans="1:10" x14ac:dyDescent="0.25">
      <c r="A61" s="6" t="s">
        <v>73</v>
      </c>
      <c r="B61" s="7">
        <v>31.567999999999998</v>
      </c>
      <c r="C61" s="7">
        <v>155.11199999999999</v>
      </c>
      <c r="D61" s="7">
        <v>186.68</v>
      </c>
      <c r="E61" s="7">
        <v>32.031999999999996</v>
      </c>
      <c r="F61" s="7">
        <v>144.65799999999999</v>
      </c>
      <c r="G61" s="7">
        <v>176.69</v>
      </c>
      <c r="H61" s="8">
        <v>1.4698428788646689</v>
      </c>
      <c r="I61" s="8">
        <v>-6.7396461911393102</v>
      </c>
      <c r="J61" s="9">
        <v>-5.3514034711806344</v>
      </c>
    </row>
    <row r="62" spans="1:10" x14ac:dyDescent="0.25">
      <c r="A62" s="11" t="s">
        <v>47</v>
      </c>
      <c r="B62" s="12">
        <v>76777.547999999995</v>
      </c>
      <c r="C62" s="12">
        <v>34923.685999999871</v>
      </c>
      <c r="D62" s="12">
        <v>111701.23399999994</v>
      </c>
      <c r="E62" s="12">
        <v>70576.088000000018</v>
      </c>
      <c r="F62" s="12">
        <v>36961.05800000031</v>
      </c>
      <c r="G62" s="12">
        <v>107537.1459999996</v>
      </c>
      <c r="H62" s="20">
        <v>-8.0771790211377645</v>
      </c>
      <c r="I62" s="20">
        <v>5.8337828372424578</v>
      </c>
      <c r="J62" s="20">
        <v>-3.7278800339845306</v>
      </c>
    </row>
    <row r="63" spans="1:10" x14ac:dyDescent="0.25">
      <c r="A63" s="14" t="s">
        <v>48</v>
      </c>
      <c r="B63" s="21">
        <v>128091.81599999999</v>
      </c>
      <c r="C63" s="21">
        <v>580872.89199999988</v>
      </c>
      <c r="D63" s="21">
        <v>708964.70799999998</v>
      </c>
      <c r="E63" s="21">
        <v>128884.58400000002</v>
      </c>
      <c r="F63" s="21">
        <v>565842.91300000029</v>
      </c>
      <c r="G63" s="21">
        <v>694727.49699999962</v>
      </c>
      <c r="H63" s="22">
        <v>0.6189060509533455</v>
      </c>
      <c r="I63" s="22">
        <v>-2.5874815655882921</v>
      </c>
      <c r="J63" s="22">
        <v>-2.008169213410318</v>
      </c>
    </row>
    <row r="64" spans="1:10" x14ac:dyDescent="0.25">
      <c r="A64" s="23"/>
      <c r="B64" s="24"/>
      <c r="C64" s="24"/>
      <c r="D64" s="24"/>
      <c r="E64" s="24"/>
      <c r="F64" s="24"/>
      <c r="G64" s="24"/>
      <c r="H64" s="24"/>
      <c r="I64" s="24"/>
      <c r="J64" s="25"/>
    </row>
    <row r="65" spans="1:10" x14ac:dyDescent="0.25">
      <c r="A65" s="23" t="s">
        <v>58</v>
      </c>
      <c r="B65" s="24"/>
      <c r="C65" s="24"/>
      <c r="D65" s="24"/>
      <c r="E65" s="24"/>
      <c r="F65" s="24"/>
      <c r="G65" s="24"/>
      <c r="H65" s="24"/>
      <c r="I65" s="24"/>
      <c r="J65" s="25"/>
    </row>
    <row r="66" spans="1:10" ht="15.75" thickBot="1" x14ac:dyDescent="0.3">
      <c r="A66" s="26"/>
      <c r="B66" s="27"/>
      <c r="C66" s="27"/>
      <c r="D66" s="27"/>
      <c r="E66" s="27"/>
      <c r="F66" s="27"/>
      <c r="G66" s="27"/>
      <c r="H66" s="27"/>
      <c r="I66" s="27"/>
      <c r="J66" s="28"/>
    </row>
    <row r="67" spans="1:10" ht="45.75" customHeight="1" x14ac:dyDescent="0.25">
      <c r="A67" s="63" t="s">
        <v>77</v>
      </c>
      <c r="B67" s="63"/>
      <c r="C67" s="63"/>
      <c r="D67" s="63"/>
      <c r="E67" s="63"/>
      <c r="F67" s="63"/>
      <c r="G67" s="63"/>
      <c r="H67" s="63"/>
      <c r="I67" s="63"/>
      <c r="J67" s="63"/>
    </row>
    <row r="68" spans="1:10" x14ac:dyDescent="0.25">
      <c r="A68" s="35" t="s">
        <v>62</v>
      </c>
    </row>
    <row r="69" spans="1:10" x14ac:dyDescent="0.25">
      <c r="B69" s="33"/>
      <c r="C69" s="33"/>
      <c r="D69" s="33"/>
      <c r="E69" s="33"/>
      <c r="F69" s="33"/>
      <c r="G69" s="33"/>
    </row>
    <row r="70" spans="1:10" x14ac:dyDescent="0.25">
      <c r="B70" s="33"/>
      <c r="C70" s="33"/>
      <c r="D70" s="33"/>
      <c r="E70" s="33"/>
      <c r="F70" s="33"/>
      <c r="G70" s="33"/>
    </row>
    <row r="71" spans="1:10" x14ac:dyDescent="0.25">
      <c r="B71" s="37"/>
      <c r="C71" s="37"/>
      <c r="D71" s="37"/>
      <c r="E71" s="37"/>
      <c r="F71" s="37"/>
      <c r="G71" s="37"/>
    </row>
    <row r="72" spans="1:10" x14ac:dyDescent="0.25">
      <c r="B72" s="37"/>
      <c r="C72" s="37"/>
      <c r="D72" s="37"/>
      <c r="E72" s="37"/>
      <c r="F72" s="37"/>
      <c r="G72" s="37"/>
    </row>
  </sheetData>
  <mergeCells count="6">
    <mergeCell ref="A67:J67"/>
    <mergeCell ref="A1:J1"/>
    <mergeCell ref="A2:A3"/>
    <mergeCell ref="B2:D2"/>
    <mergeCell ref="E2:G2"/>
    <mergeCell ref="H2:J2"/>
  </mergeCells>
  <conditionalFormatting sqref="D4:D5">
    <cfRule type="cellIs" dxfId="36" priority="33" operator="equal">
      <formula>0</formula>
    </cfRule>
  </conditionalFormatting>
  <conditionalFormatting sqref="H8:J13 H15:J46">
    <cfRule type="cellIs" dxfId="35" priority="23" operator="equal">
      <formula>0</formula>
    </cfRule>
  </conditionalFormatting>
  <conditionalFormatting sqref="H60:J60">
    <cfRule type="cellIs" dxfId="34" priority="18" operator="equal">
      <formula>0</formula>
    </cfRule>
  </conditionalFormatting>
  <conditionalFormatting sqref="H60:J60">
    <cfRule type="cellIs" dxfId="33" priority="10" operator="equal">
      <formula>0</formula>
    </cfRule>
  </conditionalFormatting>
  <conditionalFormatting sqref="H59:J59">
    <cfRule type="cellIs" dxfId="32" priority="12" operator="equal">
      <formula>0</formula>
    </cfRule>
  </conditionalFormatting>
  <conditionalFormatting sqref="H61:J61">
    <cfRule type="cellIs" dxfId="31" priority="6" operator="equal">
      <formula>0</formula>
    </cfRule>
  </conditionalFormatting>
  <conditionalFormatting sqref="H14:J14">
    <cfRule type="cellIs" dxfId="30" priority="4" operator="equal">
      <formula>0</formula>
    </cfRule>
  </conditionalFormatting>
  <conditionalFormatting sqref="B4:C5 E4:F5">
    <cfRule type="cellIs" dxfId="29" priority="36" operator="equal">
      <formula>0</formula>
    </cfRule>
  </conditionalFormatting>
  <conditionalFormatting sqref="G4:G5">
    <cfRule type="cellIs" dxfId="28" priority="31" operator="equal">
      <formula>0</formula>
    </cfRule>
  </conditionalFormatting>
  <conditionalFormatting sqref="H4:J5">
    <cfRule type="cellIs" dxfId="27" priority="25" operator="equal">
      <formula>0</formula>
    </cfRule>
  </conditionalFormatting>
  <conditionalFormatting sqref="H6:J7">
    <cfRule type="cellIs" dxfId="26" priority="24" operator="equal">
      <formula>0</formula>
    </cfRule>
  </conditionalFormatting>
  <conditionalFormatting sqref="H47:J47">
    <cfRule type="cellIs" dxfId="25" priority="21" operator="equal">
      <formula>0</formula>
    </cfRule>
  </conditionalFormatting>
  <conditionalFormatting sqref="H46:J60">
    <cfRule type="cellIs" dxfId="24" priority="20" operator="equal">
      <formula>0</formula>
    </cfRule>
  </conditionalFormatting>
  <conditionalFormatting sqref="H46:J46">
    <cfRule type="cellIs" dxfId="23" priority="14" operator="equal">
      <formula>0</formula>
    </cfRule>
  </conditionalFormatting>
  <conditionalFormatting sqref="H61:J61">
    <cfRule type="cellIs" dxfId="22" priority="8" operator="equal">
      <formula>0</formula>
    </cfRule>
  </conditionalFormatting>
  <conditionalFormatting sqref="D6:D61">
    <cfRule type="cellIs" dxfId="21" priority="2" operator="equal">
      <formula>0</formula>
    </cfRule>
  </conditionalFormatting>
  <conditionalFormatting sqref="B6:C61 E6:F61">
    <cfRule type="cellIs" dxfId="20" priority="3" operator="equal">
      <formula>0</formula>
    </cfRule>
  </conditionalFormatting>
  <conditionalFormatting sqref="G6:G61">
    <cfRule type="cellIs" dxfId="19"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3" orientation="portrait" verticalDpi="597"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2"/>
  <sheetViews>
    <sheetView tabSelected="1" zoomScale="75" zoomScaleNormal="75" workbookViewId="0">
      <selection activeCell="M21" sqref="M21"/>
    </sheetView>
  </sheetViews>
  <sheetFormatPr defaultColWidth="9.140625" defaultRowHeight="15" x14ac:dyDescent="0.25"/>
  <cols>
    <col min="1" max="1" width="34" style="38" bestFit="1" customWidth="1"/>
    <col min="2" max="10" width="14.28515625" style="38" customWidth="1"/>
    <col min="11" max="11" width="9.140625" style="38"/>
    <col min="12" max="12" width="17.28515625" style="38" customWidth="1"/>
    <col min="13" max="16384" width="9.140625" style="38"/>
  </cols>
  <sheetData>
    <row r="1" spans="1:10" ht="18" customHeight="1" x14ac:dyDescent="0.25">
      <c r="A1" s="64" t="s">
        <v>75</v>
      </c>
      <c r="B1" s="65"/>
      <c r="C1" s="65"/>
      <c r="D1" s="65"/>
      <c r="E1" s="65"/>
      <c r="F1" s="65"/>
      <c r="G1" s="65"/>
      <c r="H1" s="65"/>
      <c r="I1" s="65"/>
      <c r="J1" s="66"/>
    </row>
    <row r="2" spans="1:10" ht="53.25" customHeight="1" x14ac:dyDescent="0.25">
      <c r="A2" s="73" t="s">
        <v>1</v>
      </c>
      <c r="B2" s="69" t="s">
        <v>79</v>
      </c>
      <c r="C2" s="69"/>
      <c r="D2" s="69"/>
      <c r="E2" s="70" t="s">
        <v>80</v>
      </c>
      <c r="F2" s="70"/>
      <c r="G2" s="70"/>
      <c r="H2" s="71" t="s">
        <v>78</v>
      </c>
      <c r="I2" s="71"/>
      <c r="J2" s="72"/>
    </row>
    <row r="3" spans="1:10" x14ac:dyDescent="0.25">
      <c r="A3" s="74"/>
      <c r="B3" s="1" t="s">
        <v>2</v>
      </c>
      <c r="C3" s="1" t="s">
        <v>3</v>
      </c>
      <c r="D3" s="1" t="s">
        <v>4</v>
      </c>
      <c r="E3" s="1" t="s">
        <v>2</v>
      </c>
      <c r="F3" s="1" t="s">
        <v>3</v>
      </c>
      <c r="G3" s="1" t="s">
        <v>4</v>
      </c>
      <c r="H3" s="1" t="s">
        <v>2</v>
      </c>
      <c r="I3" s="1" t="s">
        <v>3</v>
      </c>
      <c r="J3" s="2" t="s">
        <v>4</v>
      </c>
    </row>
    <row r="4" spans="1:10" x14ac:dyDescent="0.25">
      <c r="A4" s="10" t="s">
        <v>5</v>
      </c>
      <c r="B4" s="3"/>
      <c r="C4" s="3"/>
      <c r="D4" s="3">
        <v>0</v>
      </c>
      <c r="E4" s="3">
        <v>0</v>
      </c>
      <c r="F4" s="3">
        <v>0</v>
      </c>
      <c r="G4" s="3">
        <v>0</v>
      </c>
      <c r="H4" s="4">
        <v>0</v>
      </c>
      <c r="I4" s="4">
        <v>0</v>
      </c>
      <c r="J4" s="5">
        <v>0</v>
      </c>
    </row>
    <row r="5" spans="1:10" x14ac:dyDescent="0.25">
      <c r="A5" s="6" t="s">
        <v>67</v>
      </c>
      <c r="B5" s="7">
        <v>7185.8379999999997</v>
      </c>
      <c r="C5" s="7">
        <v>298615.815</v>
      </c>
      <c r="D5" s="7">
        <v>305801.65299999999</v>
      </c>
      <c r="E5" s="7">
        <v>6369.65</v>
      </c>
      <c r="F5" s="7">
        <v>280015.90000000002</v>
      </c>
      <c r="G5" s="7">
        <v>286385.55000000005</v>
      </c>
      <c r="H5" s="8">
        <v>-11.358285561127319</v>
      </c>
      <c r="I5" s="8">
        <v>-6.228710626059768</v>
      </c>
      <c r="J5" s="9">
        <v>-6.3492472357564225</v>
      </c>
    </row>
    <row r="6" spans="1:10" x14ac:dyDescent="0.25">
      <c r="A6" s="10" t="s">
        <v>68</v>
      </c>
      <c r="B6" s="3">
        <v>1016.221</v>
      </c>
      <c r="C6" s="3">
        <v>8343.67</v>
      </c>
      <c r="D6" s="3">
        <v>9359.8909999999996</v>
      </c>
      <c r="E6" s="3">
        <v>1115.037</v>
      </c>
      <c r="F6" s="3">
        <v>8051.6890000000003</v>
      </c>
      <c r="G6" s="3">
        <v>9166.7260000000006</v>
      </c>
      <c r="H6" s="4">
        <v>9.7238691190203728</v>
      </c>
      <c r="I6" s="4">
        <v>-3.4994313054087685</v>
      </c>
      <c r="J6" s="5">
        <v>-2.0637526654957741</v>
      </c>
    </row>
    <row r="7" spans="1:10" x14ac:dyDescent="0.25">
      <c r="A7" s="6" t="s">
        <v>6</v>
      </c>
      <c r="B7" s="7">
        <v>1094.1510000000001</v>
      </c>
      <c r="C7" s="7">
        <v>343.45100000000002</v>
      </c>
      <c r="D7" s="7">
        <v>1437.6020000000001</v>
      </c>
      <c r="E7" s="7">
        <v>1477.4069999999999</v>
      </c>
      <c r="F7" s="7">
        <v>329.87900000000002</v>
      </c>
      <c r="G7" s="7">
        <v>1807.2860000000001</v>
      </c>
      <c r="H7" s="8">
        <v>35.027706413465772</v>
      </c>
      <c r="I7" s="8">
        <v>-3.9516554035364582</v>
      </c>
      <c r="J7" s="9">
        <v>25.715323156200391</v>
      </c>
    </row>
    <row r="8" spans="1:10" x14ac:dyDescent="0.25">
      <c r="A8" s="10" t="s">
        <v>7</v>
      </c>
      <c r="B8" s="3">
        <v>4620.7439999999997</v>
      </c>
      <c r="C8" s="3">
        <v>167.619</v>
      </c>
      <c r="D8" s="3">
        <v>4788.3629999999994</v>
      </c>
      <c r="E8" s="3">
        <v>4054.1800000000003</v>
      </c>
      <c r="F8" s="3">
        <v>155.691</v>
      </c>
      <c r="G8" s="3">
        <v>4209.8710000000001</v>
      </c>
      <c r="H8" s="4">
        <v>-12.261315493781941</v>
      </c>
      <c r="I8" s="4">
        <v>-7.1161383852665852</v>
      </c>
      <c r="J8" s="5">
        <v>-12.08120604056124</v>
      </c>
    </row>
    <row r="9" spans="1:10" x14ac:dyDescent="0.25">
      <c r="A9" s="6" t="s">
        <v>8</v>
      </c>
      <c r="B9" s="7">
        <v>782.904</v>
      </c>
      <c r="C9" s="7">
        <v>190.471</v>
      </c>
      <c r="D9" s="7">
        <v>973.375</v>
      </c>
      <c r="E9" s="7">
        <v>877.42000000000007</v>
      </c>
      <c r="F9" s="7">
        <v>222.99299999999999</v>
      </c>
      <c r="G9" s="7">
        <v>1100.413</v>
      </c>
      <c r="H9" s="8">
        <v>12.072489091893781</v>
      </c>
      <c r="I9" s="8">
        <v>17.074515280541387</v>
      </c>
      <c r="J9" s="9">
        <v>13.051290612559393</v>
      </c>
    </row>
    <row r="10" spans="1:10" x14ac:dyDescent="0.25">
      <c r="A10" s="10" t="s">
        <v>69</v>
      </c>
      <c r="B10" s="56">
        <v>0.82199999999999995</v>
      </c>
      <c r="C10" s="56">
        <v>0</v>
      </c>
      <c r="D10" s="56">
        <v>0.82199999999999995</v>
      </c>
      <c r="E10" s="56">
        <v>0</v>
      </c>
      <c r="F10" s="56">
        <v>0</v>
      </c>
      <c r="G10" s="56">
        <v>0</v>
      </c>
      <c r="H10" s="4">
        <v>-100</v>
      </c>
      <c r="I10" s="4">
        <v>0</v>
      </c>
      <c r="J10" s="5">
        <v>-100</v>
      </c>
    </row>
    <row r="11" spans="1:10" x14ac:dyDescent="0.25">
      <c r="A11" s="6" t="s">
        <v>9</v>
      </c>
      <c r="B11" s="55">
        <v>6.7160000000000002</v>
      </c>
      <c r="C11" s="55">
        <v>0</v>
      </c>
      <c r="D11" s="55">
        <v>6.7160000000000002</v>
      </c>
      <c r="E11" s="55">
        <v>6.3870000000000005</v>
      </c>
      <c r="F11" s="55">
        <v>0</v>
      </c>
      <c r="G11" s="55">
        <v>6.3870000000000005</v>
      </c>
      <c r="H11" s="8">
        <v>-4.8987492555092276</v>
      </c>
      <c r="I11" s="8">
        <v>0</v>
      </c>
      <c r="J11" s="9">
        <v>-4.8987492555092276</v>
      </c>
    </row>
    <row r="12" spans="1:10" x14ac:dyDescent="0.25">
      <c r="A12" s="10" t="s">
        <v>10</v>
      </c>
      <c r="B12" s="3">
        <v>23.286000000000001</v>
      </c>
      <c r="C12" s="3">
        <v>0</v>
      </c>
      <c r="D12" s="3">
        <v>23.286000000000001</v>
      </c>
      <c r="E12" s="3">
        <v>25.254000000000001</v>
      </c>
      <c r="F12" s="3">
        <v>0</v>
      </c>
      <c r="G12" s="3">
        <v>25.254000000000001</v>
      </c>
      <c r="H12" s="4">
        <v>8.4514300438031427</v>
      </c>
      <c r="I12" s="4">
        <v>0</v>
      </c>
      <c r="J12" s="5">
        <v>8.4514300438031427</v>
      </c>
    </row>
    <row r="13" spans="1:10" x14ac:dyDescent="0.25">
      <c r="A13" s="6" t="s">
        <v>11</v>
      </c>
      <c r="B13" s="7">
        <v>625.01900000000001</v>
      </c>
      <c r="C13" s="7">
        <v>11.202</v>
      </c>
      <c r="D13" s="7">
        <v>636.221</v>
      </c>
      <c r="E13" s="7">
        <v>0</v>
      </c>
      <c r="F13" s="7">
        <v>0</v>
      </c>
      <c r="G13" s="7">
        <v>0</v>
      </c>
      <c r="H13" s="8">
        <v>-100</v>
      </c>
      <c r="I13" s="8">
        <v>-100</v>
      </c>
      <c r="J13" s="9">
        <v>-100</v>
      </c>
    </row>
    <row r="14" spans="1:10" x14ac:dyDescent="0.25">
      <c r="A14" s="10" t="s">
        <v>76</v>
      </c>
      <c r="B14" s="3"/>
      <c r="C14" s="3"/>
      <c r="D14" s="3">
        <v>0</v>
      </c>
      <c r="E14" s="3">
        <v>201.739</v>
      </c>
      <c r="F14" s="56">
        <v>1.4969999999999999</v>
      </c>
      <c r="G14" s="3">
        <v>203.23599999999999</v>
      </c>
      <c r="H14" s="4">
        <v>0</v>
      </c>
      <c r="I14" s="4">
        <v>0</v>
      </c>
      <c r="J14" s="5">
        <v>0</v>
      </c>
    </row>
    <row r="15" spans="1:10" x14ac:dyDescent="0.25">
      <c r="A15" s="6" t="s">
        <v>12</v>
      </c>
      <c r="B15" s="7">
        <v>142.93600000000001</v>
      </c>
      <c r="C15" s="55">
        <v>1.4259999999999999</v>
      </c>
      <c r="D15" s="7">
        <v>144.36199999999999</v>
      </c>
      <c r="E15" s="7">
        <v>100.07300000000001</v>
      </c>
      <c r="F15" s="55">
        <v>1.2569999999999999</v>
      </c>
      <c r="G15" s="7">
        <v>101.33000000000001</v>
      </c>
      <c r="H15" s="8">
        <v>-29.987546874125481</v>
      </c>
      <c r="I15" s="8">
        <v>-11.851332398316975</v>
      </c>
      <c r="J15" s="9">
        <v>-29.808398331971009</v>
      </c>
    </row>
    <row r="16" spans="1:10" x14ac:dyDescent="0.25">
      <c r="A16" s="10" t="s">
        <v>13</v>
      </c>
      <c r="B16" s="3">
        <v>10.417999999999999</v>
      </c>
      <c r="C16" s="56">
        <v>0</v>
      </c>
      <c r="D16" s="3">
        <v>10.417999999999999</v>
      </c>
      <c r="E16" s="3">
        <v>27.240000000000002</v>
      </c>
      <c r="F16" s="3">
        <v>0</v>
      </c>
      <c r="G16" s="3">
        <v>27.240000000000002</v>
      </c>
      <c r="H16" s="4">
        <v>161.47053177193322</v>
      </c>
      <c r="I16" s="4">
        <v>0</v>
      </c>
      <c r="J16" s="5">
        <v>161.47053177193322</v>
      </c>
    </row>
    <row r="17" spans="1:10" x14ac:dyDescent="0.25">
      <c r="A17" s="6" t="s">
        <v>14</v>
      </c>
      <c r="B17" s="7">
        <v>199.98699999999999</v>
      </c>
      <c r="C17" s="55">
        <v>0.59599999999999997</v>
      </c>
      <c r="D17" s="7">
        <v>200.583</v>
      </c>
      <c r="E17" s="7">
        <v>228.77330999999998</v>
      </c>
      <c r="F17" s="55">
        <v>9.0999999999999998E-2</v>
      </c>
      <c r="G17" s="7">
        <v>228.86430999999999</v>
      </c>
      <c r="H17" s="8">
        <v>14.394090615890025</v>
      </c>
      <c r="I17" s="8">
        <v>-84.731543624161077</v>
      </c>
      <c r="J17" s="9">
        <v>14.099554797764513</v>
      </c>
    </row>
    <row r="18" spans="1:10" x14ac:dyDescent="0.25">
      <c r="A18" s="10" t="s">
        <v>15</v>
      </c>
      <c r="B18" s="3">
        <v>11.704000000000001</v>
      </c>
      <c r="C18" s="3">
        <v>0</v>
      </c>
      <c r="D18" s="3">
        <v>11.704000000000001</v>
      </c>
      <c r="E18" s="56">
        <v>4.3520000000000003</v>
      </c>
      <c r="F18" s="56">
        <v>0</v>
      </c>
      <c r="G18" s="56">
        <v>4.3520000000000003</v>
      </c>
      <c r="H18" s="4">
        <v>-62.816131237183868</v>
      </c>
      <c r="I18" s="36">
        <v>0</v>
      </c>
      <c r="J18" s="5">
        <v>-62.816131237183868</v>
      </c>
    </row>
    <row r="19" spans="1:10" x14ac:dyDescent="0.25">
      <c r="A19" s="6" t="s">
        <v>16</v>
      </c>
      <c r="B19" s="55">
        <v>6.3810000000000002</v>
      </c>
      <c r="C19" s="55">
        <v>0</v>
      </c>
      <c r="D19" s="55">
        <v>6.3810000000000002</v>
      </c>
      <c r="E19" s="55">
        <v>2.3010000000000002</v>
      </c>
      <c r="F19" s="7">
        <v>0</v>
      </c>
      <c r="G19" s="7">
        <v>2.3010000000000002</v>
      </c>
      <c r="H19" s="8">
        <v>-63.939821344616831</v>
      </c>
      <c r="I19" s="8">
        <v>0</v>
      </c>
      <c r="J19" s="9">
        <v>-63.939821344616831</v>
      </c>
    </row>
    <row r="20" spans="1:10" x14ac:dyDescent="0.25">
      <c r="A20" s="10" t="s">
        <v>17</v>
      </c>
      <c r="B20" s="56">
        <v>0.36899999999999999</v>
      </c>
      <c r="C20" s="3">
        <v>0</v>
      </c>
      <c r="D20" s="56">
        <v>0.36899999999999999</v>
      </c>
      <c r="E20" s="56">
        <v>0.91199999999999992</v>
      </c>
      <c r="F20" s="3">
        <v>0</v>
      </c>
      <c r="G20" s="56">
        <v>0.91199999999999992</v>
      </c>
      <c r="H20" s="4">
        <v>147.15447154471545</v>
      </c>
      <c r="I20" s="4">
        <v>0</v>
      </c>
      <c r="J20" s="5">
        <v>147.15447154471545</v>
      </c>
    </row>
    <row r="21" spans="1:10" x14ac:dyDescent="0.25">
      <c r="A21" s="6" t="s">
        <v>70</v>
      </c>
      <c r="B21" s="7"/>
      <c r="C21" s="7"/>
      <c r="D21" s="7">
        <v>0</v>
      </c>
      <c r="E21" s="7">
        <v>0</v>
      </c>
      <c r="F21" s="7">
        <v>0</v>
      </c>
      <c r="G21" s="7">
        <v>0</v>
      </c>
      <c r="H21" s="8">
        <v>0</v>
      </c>
      <c r="I21" s="8">
        <v>0</v>
      </c>
      <c r="J21" s="9">
        <v>0</v>
      </c>
    </row>
    <row r="22" spans="1:10" x14ac:dyDescent="0.25">
      <c r="A22" s="10" t="s">
        <v>18</v>
      </c>
      <c r="B22" s="56">
        <v>0.52500000000000002</v>
      </c>
      <c r="C22" s="56">
        <v>0</v>
      </c>
      <c r="D22" s="56">
        <v>0.52500000000000002</v>
      </c>
      <c r="E22" s="56">
        <v>0.82599999999999996</v>
      </c>
      <c r="F22" s="3">
        <v>0</v>
      </c>
      <c r="G22" s="56">
        <v>0.82599999999999996</v>
      </c>
      <c r="H22" s="4">
        <v>57.333333333333314</v>
      </c>
      <c r="I22" s="4">
        <v>0</v>
      </c>
      <c r="J22" s="5">
        <v>57.333333333333314</v>
      </c>
    </row>
    <row r="23" spans="1:10" x14ac:dyDescent="0.25">
      <c r="A23" s="6" t="s">
        <v>19</v>
      </c>
      <c r="B23" s="7"/>
      <c r="C23" s="7"/>
      <c r="D23" s="7">
        <v>0</v>
      </c>
      <c r="E23" s="7">
        <v>0</v>
      </c>
      <c r="F23" s="7">
        <v>0</v>
      </c>
      <c r="G23" s="7">
        <v>0</v>
      </c>
      <c r="H23" s="8">
        <v>0</v>
      </c>
      <c r="I23" s="8">
        <v>0</v>
      </c>
      <c r="J23" s="9">
        <v>0</v>
      </c>
    </row>
    <row r="24" spans="1:10" x14ac:dyDescent="0.25">
      <c r="A24" s="10" t="s">
        <v>20</v>
      </c>
      <c r="B24" s="3">
        <v>225.69200000000001</v>
      </c>
      <c r="C24" s="3">
        <v>0</v>
      </c>
      <c r="D24" s="3">
        <v>225.69200000000001</v>
      </c>
      <c r="E24" s="3">
        <v>122.81700000000001</v>
      </c>
      <c r="F24" s="3">
        <v>0</v>
      </c>
      <c r="G24" s="3">
        <v>122.81700000000001</v>
      </c>
      <c r="H24" s="4">
        <v>-45.582032150009745</v>
      </c>
      <c r="I24" s="4">
        <v>0</v>
      </c>
      <c r="J24" s="5">
        <v>-45.582032150009745</v>
      </c>
    </row>
    <row r="25" spans="1:10" x14ac:dyDescent="0.25">
      <c r="A25" s="6" t="s">
        <v>21</v>
      </c>
      <c r="B25" s="55">
        <v>0.27100000000000002</v>
      </c>
      <c r="C25" s="7">
        <v>0</v>
      </c>
      <c r="D25" s="55">
        <v>0.27100000000000002</v>
      </c>
      <c r="E25" s="55">
        <v>1.1480000000000001</v>
      </c>
      <c r="F25" s="7">
        <v>0</v>
      </c>
      <c r="G25" s="55">
        <v>1.1480000000000001</v>
      </c>
      <c r="H25" s="8">
        <v>323.61623616236164</v>
      </c>
      <c r="I25" s="8">
        <v>0</v>
      </c>
      <c r="J25" s="9">
        <v>323.61623616236164</v>
      </c>
    </row>
    <row r="26" spans="1:10" x14ac:dyDescent="0.25">
      <c r="A26" s="10" t="s">
        <v>22</v>
      </c>
      <c r="B26" s="56">
        <v>0.17499999999999999</v>
      </c>
      <c r="C26" s="3">
        <v>0</v>
      </c>
      <c r="D26" s="56">
        <v>0.17499999999999999</v>
      </c>
      <c r="E26" s="3">
        <v>0</v>
      </c>
      <c r="F26" s="3">
        <v>0</v>
      </c>
      <c r="G26" s="3">
        <v>0</v>
      </c>
      <c r="H26" s="4">
        <v>-100</v>
      </c>
      <c r="I26" s="4">
        <v>0</v>
      </c>
      <c r="J26" s="5">
        <v>-100</v>
      </c>
    </row>
    <row r="27" spans="1:10" x14ac:dyDescent="0.25">
      <c r="A27" s="6" t="s">
        <v>23</v>
      </c>
      <c r="B27" s="55">
        <v>1.556</v>
      </c>
      <c r="C27" s="55">
        <v>0</v>
      </c>
      <c r="D27" s="55">
        <v>1.556</v>
      </c>
      <c r="E27" s="55">
        <v>0.20499999999999999</v>
      </c>
      <c r="F27" s="7">
        <v>0</v>
      </c>
      <c r="G27" s="55">
        <v>0.20499999999999999</v>
      </c>
      <c r="H27" s="8">
        <v>-86.825192802056549</v>
      </c>
      <c r="I27" s="8">
        <v>0</v>
      </c>
      <c r="J27" s="9">
        <v>-86.825192802056549</v>
      </c>
    </row>
    <row r="28" spans="1:10" x14ac:dyDescent="0.25">
      <c r="A28" s="10" t="s">
        <v>24</v>
      </c>
      <c r="B28" s="3"/>
      <c r="C28" s="3"/>
      <c r="D28" s="3">
        <v>0</v>
      </c>
      <c r="E28" s="3">
        <v>0</v>
      </c>
      <c r="F28" s="3">
        <v>0</v>
      </c>
      <c r="G28" s="3">
        <v>0</v>
      </c>
      <c r="H28" s="4">
        <v>0</v>
      </c>
      <c r="I28" s="4">
        <v>0</v>
      </c>
      <c r="J28" s="5">
        <v>0</v>
      </c>
    </row>
    <row r="29" spans="1:10" x14ac:dyDescent="0.25">
      <c r="A29" s="6" t="s">
        <v>25</v>
      </c>
      <c r="B29" s="7">
        <v>70.182000000000002</v>
      </c>
      <c r="C29" s="7">
        <v>0</v>
      </c>
      <c r="D29" s="7">
        <v>70.182000000000002</v>
      </c>
      <c r="E29" s="7">
        <v>34.313000000000002</v>
      </c>
      <c r="F29" s="55">
        <v>0</v>
      </c>
      <c r="G29" s="7">
        <v>34.313000000000002</v>
      </c>
      <c r="H29" s="8">
        <v>-51.108546350916185</v>
      </c>
      <c r="I29" s="8">
        <v>0</v>
      </c>
      <c r="J29" s="9">
        <v>-51.108546350916185</v>
      </c>
    </row>
    <row r="30" spans="1:10" x14ac:dyDescent="0.25">
      <c r="A30" s="10" t="s">
        <v>26</v>
      </c>
      <c r="B30" s="3">
        <v>222.851</v>
      </c>
      <c r="C30" s="56">
        <v>0.11</v>
      </c>
      <c r="D30" s="3">
        <v>222.96100000000001</v>
      </c>
      <c r="E30" s="3">
        <v>155.01999999999998</v>
      </c>
      <c r="F30" s="56">
        <v>3.044</v>
      </c>
      <c r="G30" s="3">
        <v>158.06399999999999</v>
      </c>
      <c r="H30" s="4">
        <v>-30.43782617084959</v>
      </c>
      <c r="I30" s="4">
        <v>2667.2727272727275</v>
      </c>
      <c r="J30" s="5">
        <v>-29.106884163598124</v>
      </c>
    </row>
    <row r="31" spans="1:10" x14ac:dyDescent="0.25">
      <c r="A31" s="6" t="s">
        <v>27</v>
      </c>
      <c r="B31" s="7">
        <v>19.706</v>
      </c>
      <c r="C31" s="55">
        <v>0</v>
      </c>
      <c r="D31" s="7">
        <v>19.706</v>
      </c>
      <c r="E31" s="7">
        <v>10.739000000000001</v>
      </c>
      <c r="F31" s="55">
        <v>0</v>
      </c>
      <c r="G31" s="7">
        <v>10.739000000000001</v>
      </c>
      <c r="H31" s="8">
        <v>-45.503907439358564</v>
      </c>
      <c r="I31" s="8">
        <v>0</v>
      </c>
      <c r="J31" s="9">
        <v>-45.503907439358564</v>
      </c>
    </row>
    <row r="32" spans="1:10" x14ac:dyDescent="0.25">
      <c r="A32" s="10" t="s">
        <v>63</v>
      </c>
      <c r="B32" s="56">
        <v>9.2759999999999998</v>
      </c>
      <c r="C32" s="56">
        <v>0</v>
      </c>
      <c r="D32" s="56">
        <v>9.2759999999999998</v>
      </c>
      <c r="E32" s="56">
        <v>6.8000000000000007</v>
      </c>
      <c r="F32" s="56">
        <v>0</v>
      </c>
      <c r="G32" s="56">
        <v>6.8000000000000007</v>
      </c>
      <c r="H32" s="4">
        <v>-26.692539887882699</v>
      </c>
      <c r="I32" s="4">
        <v>0</v>
      </c>
      <c r="J32" s="5">
        <v>-26.692539887882699</v>
      </c>
    </row>
    <row r="33" spans="1:10" x14ac:dyDescent="0.25">
      <c r="A33" s="6" t="s">
        <v>71</v>
      </c>
      <c r="B33" s="7">
        <v>0</v>
      </c>
      <c r="C33" s="55">
        <v>0.24</v>
      </c>
      <c r="D33" s="7">
        <v>0.24</v>
      </c>
      <c r="E33" s="7">
        <v>0</v>
      </c>
      <c r="F33" s="55">
        <v>0</v>
      </c>
      <c r="G33" s="7">
        <v>0</v>
      </c>
      <c r="H33" s="8">
        <v>0</v>
      </c>
      <c r="I33" s="8">
        <v>-100</v>
      </c>
      <c r="J33" s="9">
        <v>-100</v>
      </c>
    </row>
    <row r="34" spans="1:10" x14ac:dyDescent="0.25">
      <c r="A34" s="10" t="s">
        <v>60</v>
      </c>
      <c r="B34" s="3">
        <v>0</v>
      </c>
      <c r="C34" s="56">
        <v>0</v>
      </c>
      <c r="D34" s="3">
        <v>0</v>
      </c>
      <c r="E34" s="56">
        <v>0.64</v>
      </c>
      <c r="F34" s="56">
        <v>0</v>
      </c>
      <c r="G34" s="56">
        <v>0.64</v>
      </c>
      <c r="H34" s="4">
        <v>0</v>
      </c>
      <c r="I34" s="4">
        <v>0</v>
      </c>
      <c r="J34" s="5">
        <v>0</v>
      </c>
    </row>
    <row r="35" spans="1:10" x14ac:dyDescent="0.25">
      <c r="A35" s="6" t="s">
        <v>28</v>
      </c>
      <c r="B35" s="7">
        <v>0</v>
      </c>
      <c r="C35" s="7">
        <v>0</v>
      </c>
      <c r="D35" s="7">
        <v>0</v>
      </c>
      <c r="E35" s="55">
        <v>8.9719999999999995</v>
      </c>
      <c r="F35" s="55">
        <v>0</v>
      </c>
      <c r="G35" s="55">
        <v>8.9719999999999995</v>
      </c>
      <c r="H35" s="8">
        <v>0</v>
      </c>
      <c r="I35" s="8">
        <v>0</v>
      </c>
      <c r="J35" s="9">
        <v>0</v>
      </c>
    </row>
    <row r="36" spans="1:10" x14ac:dyDescent="0.25">
      <c r="A36" s="10" t="s">
        <v>59</v>
      </c>
      <c r="B36" s="56">
        <v>0.86299999999999999</v>
      </c>
      <c r="C36" s="3">
        <v>0</v>
      </c>
      <c r="D36" s="56">
        <v>0.86299999999999999</v>
      </c>
      <c r="E36" s="56">
        <v>1.6339999999999999</v>
      </c>
      <c r="F36" s="56">
        <v>0</v>
      </c>
      <c r="G36" s="56">
        <v>1.6339999999999999</v>
      </c>
      <c r="H36" s="4">
        <v>89.339513325608337</v>
      </c>
      <c r="I36" s="4">
        <v>0</v>
      </c>
      <c r="J36" s="5">
        <v>89.339513325608337</v>
      </c>
    </row>
    <row r="37" spans="1:10" x14ac:dyDescent="0.25">
      <c r="A37" s="6" t="s">
        <v>29</v>
      </c>
      <c r="B37" s="55">
        <v>0.115</v>
      </c>
      <c r="C37" s="55">
        <v>4.8209999999999997</v>
      </c>
      <c r="D37" s="7">
        <v>4.9359999999999999</v>
      </c>
      <c r="E37" s="55">
        <v>0.29399999999999998</v>
      </c>
      <c r="F37" s="55">
        <v>0</v>
      </c>
      <c r="G37" s="55">
        <v>0.29399999999999998</v>
      </c>
      <c r="H37" s="8">
        <v>155.65217391304347</v>
      </c>
      <c r="I37" s="8">
        <v>-100</v>
      </c>
      <c r="J37" s="9">
        <v>-94.043760129659645</v>
      </c>
    </row>
    <row r="38" spans="1:10" x14ac:dyDescent="0.25">
      <c r="A38" s="10" t="s">
        <v>30</v>
      </c>
      <c r="B38" s="3">
        <v>11.954000000000001</v>
      </c>
      <c r="C38" s="56">
        <v>0</v>
      </c>
      <c r="D38" s="3">
        <v>11.954000000000001</v>
      </c>
      <c r="E38" s="3">
        <v>34.774000000000001</v>
      </c>
      <c r="F38" s="56">
        <v>0</v>
      </c>
      <c r="G38" s="3">
        <v>34.774000000000001</v>
      </c>
      <c r="H38" s="4">
        <v>190.89844403546928</v>
      </c>
      <c r="I38" s="4">
        <v>0</v>
      </c>
      <c r="J38" s="5">
        <v>190.89844403546928</v>
      </c>
    </row>
    <row r="39" spans="1:10" x14ac:dyDescent="0.25">
      <c r="A39" s="6" t="s">
        <v>37</v>
      </c>
      <c r="B39" s="55">
        <v>0.80900000000000005</v>
      </c>
      <c r="C39" s="55">
        <v>0</v>
      </c>
      <c r="D39" s="55">
        <v>0.80900000000000005</v>
      </c>
      <c r="E39" s="55">
        <v>0.27300000000000002</v>
      </c>
      <c r="F39" s="55">
        <v>0</v>
      </c>
      <c r="G39" s="55">
        <v>0.27300000000000002</v>
      </c>
      <c r="H39" s="8">
        <v>-66.254635352286769</v>
      </c>
      <c r="I39" s="8">
        <v>0</v>
      </c>
      <c r="J39" s="9">
        <v>-66.254635352286769</v>
      </c>
    </row>
    <row r="40" spans="1:10" x14ac:dyDescent="0.25">
      <c r="A40" s="10" t="s">
        <v>31</v>
      </c>
      <c r="B40" s="56">
        <v>0.871</v>
      </c>
      <c r="C40" s="56">
        <v>0</v>
      </c>
      <c r="D40" s="3">
        <v>0.871</v>
      </c>
      <c r="E40" s="3">
        <v>3.6310000000000002</v>
      </c>
      <c r="F40" s="56">
        <v>0</v>
      </c>
      <c r="G40" s="3">
        <v>3.6310000000000002</v>
      </c>
      <c r="H40" s="4">
        <v>316.87715269804823</v>
      </c>
      <c r="I40" s="4">
        <v>0</v>
      </c>
      <c r="J40" s="5">
        <v>316.87715269804823</v>
      </c>
    </row>
    <row r="41" spans="1:10" x14ac:dyDescent="0.25">
      <c r="A41" s="6" t="s">
        <v>32</v>
      </c>
      <c r="B41" s="55">
        <v>0.58099999999999996</v>
      </c>
      <c r="C41" s="55">
        <v>6.0579999999999998</v>
      </c>
      <c r="D41" s="55">
        <v>6.6389999999999993</v>
      </c>
      <c r="E41" s="7">
        <v>0</v>
      </c>
      <c r="F41" s="55">
        <v>0</v>
      </c>
      <c r="G41" s="7">
        <v>0</v>
      </c>
      <c r="H41" s="8">
        <v>-100</v>
      </c>
      <c r="I41" s="8">
        <v>-100</v>
      </c>
      <c r="J41" s="9">
        <v>-100</v>
      </c>
    </row>
    <row r="42" spans="1:10" x14ac:dyDescent="0.25">
      <c r="A42" s="10" t="s">
        <v>33</v>
      </c>
      <c r="B42" s="3">
        <v>150.89500000000001</v>
      </c>
      <c r="C42" s="56">
        <v>3.6619999999999999</v>
      </c>
      <c r="D42" s="3">
        <v>154.55700000000002</v>
      </c>
      <c r="E42" s="3">
        <v>132.41200000000001</v>
      </c>
      <c r="F42" s="56">
        <v>6.0730000000000004</v>
      </c>
      <c r="G42" s="3">
        <v>138.48500000000001</v>
      </c>
      <c r="H42" s="4">
        <v>-12.248914808310417</v>
      </c>
      <c r="I42" s="4">
        <v>65.838339705079207</v>
      </c>
      <c r="J42" s="5">
        <v>-10.398752563779059</v>
      </c>
    </row>
    <row r="43" spans="1:10" x14ac:dyDescent="0.25">
      <c r="A43" s="6" t="s">
        <v>34</v>
      </c>
      <c r="B43" s="7">
        <v>0</v>
      </c>
      <c r="C43" s="55">
        <v>0</v>
      </c>
      <c r="D43" s="7">
        <v>0</v>
      </c>
      <c r="E43" s="7">
        <v>0</v>
      </c>
      <c r="F43" s="55">
        <v>0</v>
      </c>
      <c r="G43" s="7">
        <v>0</v>
      </c>
      <c r="H43" s="8">
        <v>0</v>
      </c>
      <c r="I43" s="8">
        <v>0</v>
      </c>
      <c r="J43" s="9">
        <v>0</v>
      </c>
    </row>
    <row r="44" spans="1:10" x14ac:dyDescent="0.25">
      <c r="A44" s="10" t="s">
        <v>35</v>
      </c>
      <c r="B44" s="3">
        <v>69.706999999999994</v>
      </c>
      <c r="C44" s="56">
        <v>0</v>
      </c>
      <c r="D44" s="3">
        <v>69.706999999999994</v>
      </c>
      <c r="E44" s="3">
        <v>47.506</v>
      </c>
      <c r="F44" s="56">
        <v>0</v>
      </c>
      <c r="G44" s="3">
        <v>47.506</v>
      </c>
      <c r="H44" s="4">
        <v>-31.849025205503029</v>
      </c>
      <c r="I44" s="4">
        <v>0</v>
      </c>
      <c r="J44" s="5">
        <v>-31.849025205503029</v>
      </c>
    </row>
    <row r="45" spans="1:10" x14ac:dyDescent="0.25">
      <c r="A45" s="6" t="s">
        <v>36</v>
      </c>
      <c r="B45" s="7">
        <v>39.613999999999997</v>
      </c>
      <c r="C45" s="55">
        <v>0</v>
      </c>
      <c r="D45" s="7">
        <v>39.613999999999997</v>
      </c>
      <c r="E45" s="7">
        <v>43.129999999999995</v>
      </c>
      <c r="F45" s="55">
        <v>0</v>
      </c>
      <c r="G45" s="7">
        <v>43.129999999999995</v>
      </c>
      <c r="H45" s="8">
        <v>8.8756500227192365</v>
      </c>
      <c r="I45" s="8">
        <v>0</v>
      </c>
      <c r="J45" s="9">
        <v>8.8756500227192365</v>
      </c>
    </row>
    <row r="46" spans="1:10" x14ac:dyDescent="0.25">
      <c r="A46" s="10" t="s">
        <v>64</v>
      </c>
      <c r="B46" s="3">
        <v>51.25</v>
      </c>
      <c r="C46" s="3">
        <v>0</v>
      </c>
      <c r="D46" s="3">
        <v>51.25</v>
      </c>
      <c r="E46" s="3">
        <v>64.742999999999995</v>
      </c>
      <c r="F46" s="56">
        <v>0</v>
      </c>
      <c r="G46" s="3">
        <v>64.742999999999995</v>
      </c>
      <c r="H46" s="4">
        <v>26.32780487804877</v>
      </c>
      <c r="I46" s="4">
        <v>0</v>
      </c>
      <c r="J46" s="5">
        <v>26.32780487804877</v>
      </c>
    </row>
    <row r="47" spans="1:10" x14ac:dyDescent="0.25">
      <c r="A47" s="6" t="s">
        <v>65</v>
      </c>
      <c r="B47" s="55">
        <v>4.8959999999999999</v>
      </c>
      <c r="C47" s="55">
        <v>0</v>
      </c>
      <c r="D47" s="55">
        <v>4.8959999999999999</v>
      </c>
      <c r="E47" s="55">
        <v>6.33</v>
      </c>
      <c r="F47" s="55">
        <v>0</v>
      </c>
      <c r="G47" s="7">
        <v>6.33</v>
      </c>
      <c r="H47" s="8">
        <v>29.28921568627451</v>
      </c>
      <c r="I47" s="8">
        <v>0</v>
      </c>
      <c r="J47" s="9">
        <v>29.28921568627451</v>
      </c>
    </row>
    <row r="48" spans="1:10" x14ac:dyDescent="0.25">
      <c r="A48" s="10" t="s">
        <v>38</v>
      </c>
      <c r="B48" s="3">
        <v>34.594999999999999</v>
      </c>
      <c r="C48" s="3">
        <v>0</v>
      </c>
      <c r="D48" s="3">
        <v>34.594999999999999</v>
      </c>
      <c r="E48" s="3">
        <v>66.795000000000002</v>
      </c>
      <c r="F48" s="56">
        <v>0</v>
      </c>
      <c r="G48" s="3">
        <v>66.795000000000002</v>
      </c>
      <c r="H48" s="4">
        <v>93.077034253504848</v>
      </c>
      <c r="I48" s="4">
        <v>0</v>
      </c>
      <c r="J48" s="5">
        <v>93.077034253504848</v>
      </c>
    </row>
    <row r="49" spans="1:10" x14ac:dyDescent="0.25">
      <c r="A49" s="6" t="s">
        <v>66</v>
      </c>
      <c r="B49" s="7">
        <v>0</v>
      </c>
      <c r="C49" s="7">
        <v>0</v>
      </c>
      <c r="D49" s="7">
        <v>0</v>
      </c>
      <c r="E49" s="7">
        <v>6.09</v>
      </c>
      <c r="F49" s="55">
        <v>0</v>
      </c>
      <c r="G49" s="7">
        <v>6.09</v>
      </c>
      <c r="H49" s="8">
        <v>0</v>
      </c>
      <c r="I49" s="8">
        <v>0</v>
      </c>
      <c r="J49" s="9">
        <v>0</v>
      </c>
    </row>
    <row r="50" spans="1:10" x14ac:dyDescent="0.25">
      <c r="A50" s="10" t="s">
        <v>39</v>
      </c>
      <c r="B50" s="3">
        <v>28.195</v>
      </c>
      <c r="C50" s="56">
        <v>0.82699999999999996</v>
      </c>
      <c r="D50" s="3">
        <v>29.021999999999998</v>
      </c>
      <c r="E50" s="3">
        <v>63.635999999999996</v>
      </c>
      <c r="F50" s="56">
        <v>1.8220000000000001</v>
      </c>
      <c r="G50" s="3">
        <v>65.457999999999998</v>
      </c>
      <c r="H50" s="4">
        <v>125.69959212626351</v>
      </c>
      <c r="I50" s="4">
        <v>120.31438935912939</v>
      </c>
      <c r="J50" s="5">
        <v>125.54613741299706</v>
      </c>
    </row>
    <row r="51" spans="1:10" x14ac:dyDescent="0.25">
      <c r="A51" s="6" t="s">
        <v>40</v>
      </c>
      <c r="B51" s="55">
        <v>0.66</v>
      </c>
      <c r="C51" s="7">
        <v>0</v>
      </c>
      <c r="D51" s="55">
        <v>0.66</v>
      </c>
      <c r="E51" s="7">
        <v>0.84299999999999997</v>
      </c>
      <c r="F51" s="7">
        <v>0</v>
      </c>
      <c r="G51" s="7">
        <v>0.84299999999999997</v>
      </c>
      <c r="H51" s="8">
        <v>27.727272727272716</v>
      </c>
      <c r="I51" s="8">
        <v>0</v>
      </c>
      <c r="J51" s="9">
        <v>27.727272727272716</v>
      </c>
    </row>
    <row r="52" spans="1:10" x14ac:dyDescent="0.25">
      <c r="A52" s="10" t="s">
        <v>41</v>
      </c>
      <c r="B52" s="56">
        <v>0.23200000000000001</v>
      </c>
      <c r="C52" s="3">
        <v>0</v>
      </c>
      <c r="D52" s="56">
        <v>0.23200000000000001</v>
      </c>
      <c r="E52" s="56">
        <v>0.253</v>
      </c>
      <c r="F52" s="3">
        <v>0</v>
      </c>
      <c r="G52" s="56">
        <v>0.253</v>
      </c>
      <c r="H52" s="4">
        <v>9.0517241379310303</v>
      </c>
      <c r="I52" s="4">
        <v>0</v>
      </c>
      <c r="J52" s="5">
        <v>9.0517241379310303</v>
      </c>
    </row>
    <row r="53" spans="1:10" x14ac:dyDescent="0.25">
      <c r="A53" s="6" t="s">
        <v>42</v>
      </c>
      <c r="B53" s="55">
        <v>8.6020000000000003</v>
      </c>
      <c r="C53" s="55">
        <v>0</v>
      </c>
      <c r="D53" s="55">
        <v>8.6020000000000003</v>
      </c>
      <c r="E53" s="55">
        <v>3.4619999999999997</v>
      </c>
      <c r="F53" s="55">
        <v>0</v>
      </c>
      <c r="G53" s="55">
        <v>3.4619999999999997</v>
      </c>
      <c r="H53" s="8">
        <v>-59.753545687049524</v>
      </c>
      <c r="I53" s="8">
        <v>0</v>
      </c>
      <c r="J53" s="9">
        <v>-59.753545687049524</v>
      </c>
    </row>
    <row r="54" spans="1:10" x14ac:dyDescent="0.25">
      <c r="A54" s="10" t="s">
        <v>74</v>
      </c>
      <c r="B54" s="3">
        <v>21.007000000000001</v>
      </c>
      <c r="C54" s="3">
        <v>0</v>
      </c>
      <c r="D54" s="3">
        <v>21.007000000000001</v>
      </c>
      <c r="E54" s="3">
        <v>22.139000000000003</v>
      </c>
      <c r="F54" s="3">
        <v>0</v>
      </c>
      <c r="G54" s="3">
        <v>22.139000000000003</v>
      </c>
      <c r="H54" s="36">
        <v>5.3886799638215894</v>
      </c>
      <c r="I54" s="4">
        <v>0</v>
      </c>
      <c r="J54" s="40">
        <v>5.3886799638215894</v>
      </c>
    </row>
    <row r="55" spans="1:10" x14ac:dyDescent="0.25">
      <c r="A55" s="6" t="s">
        <v>43</v>
      </c>
      <c r="B55" s="7">
        <v>15.02</v>
      </c>
      <c r="C55" s="7">
        <v>0</v>
      </c>
      <c r="D55" s="7">
        <v>15.02</v>
      </c>
      <c r="E55" s="7">
        <v>15.161999999999999</v>
      </c>
      <c r="F55" s="7">
        <v>0</v>
      </c>
      <c r="G55" s="7">
        <v>15.161999999999999</v>
      </c>
      <c r="H55" s="8">
        <v>0.94540612516644118</v>
      </c>
      <c r="I55" s="8">
        <v>0</v>
      </c>
      <c r="J55" s="9">
        <v>0.94540612516644118</v>
      </c>
    </row>
    <row r="56" spans="1:10" x14ac:dyDescent="0.25">
      <c r="A56" s="10" t="s">
        <v>61</v>
      </c>
      <c r="B56" s="3">
        <v>0</v>
      </c>
      <c r="C56" s="3">
        <v>49.712000000000003</v>
      </c>
      <c r="D56" s="3">
        <v>49.712000000000003</v>
      </c>
      <c r="E56" s="3">
        <v>0</v>
      </c>
      <c r="F56" s="3">
        <v>35.534999999999997</v>
      </c>
      <c r="G56" s="3">
        <v>35.534999999999997</v>
      </c>
      <c r="H56" s="4">
        <v>0</v>
      </c>
      <c r="I56" s="4">
        <v>-28.518265207595761</v>
      </c>
      <c r="J56" s="5">
        <v>-28.518265207595761</v>
      </c>
    </row>
    <row r="57" spans="1:10" x14ac:dyDescent="0.25">
      <c r="A57" s="6" t="s">
        <v>44</v>
      </c>
      <c r="B57" s="55">
        <v>2.7709999999999999</v>
      </c>
      <c r="C57" s="55">
        <v>0</v>
      </c>
      <c r="D57" s="55">
        <v>2.7709999999999999</v>
      </c>
      <c r="E57" s="55">
        <v>2.419</v>
      </c>
      <c r="F57" s="55">
        <v>0</v>
      </c>
      <c r="G57" s="55">
        <v>2.419</v>
      </c>
      <c r="H57" s="8">
        <v>-12.702995308552865</v>
      </c>
      <c r="I57" s="8">
        <v>0</v>
      </c>
      <c r="J57" s="9">
        <v>-12.702995308552865</v>
      </c>
    </row>
    <row r="58" spans="1:10" x14ac:dyDescent="0.25">
      <c r="A58" s="10" t="s">
        <v>45</v>
      </c>
      <c r="B58" s="3"/>
      <c r="C58" s="3"/>
      <c r="D58" s="3">
        <v>0</v>
      </c>
      <c r="E58" s="3">
        <v>0</v>
      </c>
      <c r="F58" s="3">
        <v>0</v>
      </c>
      <c r="G58" s="3">
        <v>0</v>
      </c>
      <c r="H58" s="4">
        <v>0</v>
      </c>
      <c r="I58" s="4">
        <v>0</v>
      </c>
      <c r="J58" s="5">
        <v>0</v>
      </c>
    </row>
    <row r="59" spans="1:10" x14ac:dyDescent="0.25">
      <c r="A59" s="6" t="s">
        <v>46</v>
      </c>
      <c r="B59" s="7">
        <v>155.59</v>
      </c>
      <c r="C59" s="7">
        <v>0</v>
      </c>
      <c r="D59" s="7">
        <v>155.59</v>
      </c>
      <c r="E59" s="7">
        <v>129.66899999999998</v>
      </c>
      <c r="F59" s="7">
        <v>0</v>
      </c>
      <c r="G59" s="7">
        <v>129.66899999999998</v>
      </c>
      <c r="H59" s="8">
        <v>-16.659811041840747</v>
      </c>
      <c r="I59" s="8">
        <v>0</v>
      </c>
      <c r="J59" s="9">
        <v>-16.659811041840747</v>
      </c>
    </row>
    <row r="60" spans="1:10" x14ac:dyDescent="0.25">
      <c r="A60" s="10" t="s">
        <v>72</v>
      </c>
      <c r="B60" s="56">
        <v>0.60199999999999998</v>
      </c>
      <c r="C60" s="3">
        <v>0</v>
      </c>
      <c r="D60" s="56">
        <v>0.60199999999999998</v>
      </c>
      <c r="E60" s="56">
        <v>0.46399999999999997</v>
      </c>
      <c r="F60" s="3">
        <v>0</v>
      </c>
      <c r="G60" s="56">
        <v>0.46399999999999997</v>
      </c>
      <c r="H60" s="4">
        <v>-22.923588039867113</v>
      </c>
      <c r="I60" s="4">
        <v>0</v>
      </c>
      <c r="J60" s="5">
        <v>-22.923588039867113</v>
      </c>
    </row>
    <row r="61" spans="1:10" x14ac:dyDescent="0.25">
      <c r="A61" s="6" t="s">
        <v>73</v>
      </c>
      <c r="B61" s="55">
        <v>0.46899999999999997</v>
      </c>
      <c r="C61" s="55">
        <v>0.245</v>
      </c>
      <c r="D61" s="55">
        <v>0.71399999999999997</v>
      </c>
      <c r="E61" s="7">
        <v>0</v>
      </c>
      <c r="F61" s="7">
        <v>0</v>
      </c>
      <c r="G61" s="7">
        <v>0</v>
      </c>
      <c r="H61" s="8">
        <v>-100</v>
      </c>
      <c r="I61" s="8">
        <v>-100</v>
      </c>
      <c r="J61" s="9">
        <v>-100</v>
      </c>
    </row>
    <row r="62" spans="1:10" x14ac:dyDescent="0.25">
      <c r="A62" s="11" t="s">
        <v>47</v>
      </c>
      <c r="B62" s="12">
        <f>B63-SUM(B61+B60+B33+B21+B14+B10+B6+B5)</f>
        <v>8673.0759999999991</v>
      </c>
      <c r="C62" s="12">
        <f t="shared" ref="C62:G62" si="0">C63-SUM(C61+C60+C33+C21+C14+C10+C6+C5)</f>
        <v>779.95499999995809</v>
      </c>
      <c r="D62" s="12">
        <f t="shared" si="0"/>
        <v>9453.0310000000754</v>
      </c>
      <c r="E62" s="12">
        <f t="shared" si="0"/>
        <v>7790.9743099999978</v>
      </c>
      <c r="F62" s="12">
        <f t="shared" si="0"/>
        <v>756.38499999995111</v>
      </c>
      <c r="G62" s="12">
        <f t="shared" si="0"/>
        <v>8547.3593100000289</v>
      </c>
      <c r="H62" s="20">
        <f t="shared" ref="H62:H63" si="1">+IFERROR(((E62-B62)/B62)*100,0)</f>
        <v>-10.170574891768519</v>
      </c>
      <c r="I62" s="20">
        <f t="shared" ref="I62:I63" si="2">+IFERROR(((F62-C62)/C62)*100,0)</f>
        <v>-3.0219692161737859</v>
      </c>
      <c r="J62" s="20">
        <f t="shared" ref="J62:J63" si="3">+IFERROR(((G62-D62)/D62)*100,0)</f>
        <v>-9.5807544691225424</v>
      </c>
    </row>
    <row r="63" spans="1:10" x14ac:dyDescent="0.25">
      <c r="A63" s="14" t="s">
        <v>48</v>
      </c>
      <c r="B63" s="21">
        <f t="shared" ref="B63:G63" si="4">SUM(B4:B61)</f>
        <v>16877.027999999998</v>
      </c>
      <c r="C63" s="21">
        <f t="shared" si="4"/>
        <v>307739.92499999999</v>
      </c>
      <c r="D63" s="21">
        <f t="shared" si="4"/>
        <v>324616.9530000001</v>
      </c>
      <c r="E63" s="21">
        <f t="shared" si="4"/>
        <v>15477.864309999997</v>
      </c>
      <c r="F63" s="21">
        <f t="shared" si="4"/>
        <v>288825.47099999996</v>
      </c>
      <c r="G63" s="21">
        <f t="shared" si="4"/>
        <v>304303.33531000005</v>
      </c>
      <c r="H63" s="22">
        <f t="shared" si="1"/>
        <v>-8.2903440700578415</v>
      </c>
      <c r="I63" s="22">
        <f t="shared" si="2"/>
        <v>-6.1462463799586704</v>
      </c>
      <c r="J63" s="22">
        <f t="shared" si="3"/>
        <v>-6.2577192910809059</v>
      </c>
    </row>
    <row r="64" spans="1:10" x14ac:dyDescent="0.25">
      <c r="A64" s="23"/>
      <c r="B64" s="24"/>
      <c r="C64" s="24"/>
      <c r="D64" s="24"/>
      <c r="E64" s="24"/>
      <c r="F64" s="24"/>
      <c r="G64" s="24"/>
      <c r="H64" s="24"/>
      <c r="I64" s="24"/>
      <c r="J64" s="25"/>
    </row>
    <row r="65" spans="1:10" x14ac:dyDescent="0.25">
      <c r="A65" s="23" t="s">
        <v>58</v>
      </c>
      <c r="B65" s="24"/>
      <c r="C65" s="24"/>
      <c r="D65" s="24"/>
      <c r="E65" s="24"/>
      <c r="F65" s="24"/>
      <c r="G65" s="24"/>
      <c r="H65" s="24"/>
      <c r="I65" s="24"/>
      <c r="J65" s="25"/>
    </row>
    <row r="66" spans="1:10" ht="15.75" thickBot="1" x14ac:dyDescent="0.3">
      <c r="A66" s="26"/>
      <c r="B66" s="27"/>
      <c r="C66" s="27"/>
      <c r="D66" s="27"/>
      <c r="E66" s="27"/>
      <c r="F66" s="27"/>
      <c r="G66" s="27"/>
      <c r="H66" s="27"/>
      <c r="I66" s="27"/>
      <c r="J66" s="28"/>
    </row>
    <row r="67" spans="1:10" ht="45.75" customHeight="1" x14ac:dyDescent="0.25">
      <c r="A67" s="63" t="s">
        <v>77</v>
      </c>
      <c r="B67" s="63"/>
      <c r="C67" s="63"/>
      <c r="D67" s="63"/>
      <c r="E67" s="63"/>
      <c r="F67" s="63"/>
      <c r="G67" s="63"/>
      <c r="H67" s="63"/>
      <c r="I67" s="63"/>
      <c r="J67" s="63"/>
    </row>
    <row r="68" spans="1:10" x14ac:dyDescent="0.25">
      <c r="A68" s="35" t="s">
        <v>62</v>
      </c>
    </row>
    <row r="69" spans="1:10" x14ac:dyDescent="0.25">
      <c r="B69" s="39"/>
      <c r="C69" s="39"/>
      <c r="D69" s="39"/>
      <c r="E69" s="39"/>
      <c r="F69" s="39"/>
      <c r="G69" s="39"/>
    </row>
    <row r="70" spans="1:10" x14ac:dyDescent="0.25">
      <c r="B70" s="39"/>
      <c r="C70" s="39"/>
      <c r="D70" s="39"/>
      <c r="E70" s="39"/>
      <c r="F70" s="39"/>
      <c r="G70" s="39"/>
    </row>
    <row r="71" spans="1:10" x14ac:dyDescent="0.25">
      <c r="B71" s="39"/>
      <c r="C71" s="39"/>
      <c r="D71" s="39"/>
      <c r="E71" s="39"/>
      <c r="F71" s="39"/>
      <c r="G71" s="39"/>
    </row>
    <row r="72" spans="1:10" x14ac:dyDescent="0.25">
      <c r="B72" s="39"/>
      <c r="C72" s="39"/>
      <c r="D72" s="39"/>
      <c r="E72" s="39"/>
      <c r="F72" s="39"/>
      <c r="G72" s="39"/>
      <c r="H72" s="39"/>
    </row>
  </sheetData>
  <mergeCells count="6">
    <mergeCell ref="A67:J67"/>
    <mergeCell ref="A1:J1"/>
    <mergeCell ref="A2:A3"/>
    <mergeCell ref="B2:D2"/>
    <mergeCell ref="E2:G2"/>
    <mergeCell ref="H2:J2"/>
  </mergeCells>
  <conditionalFormatting sqref="D4:D5">
    <cfRule type="cellIs" dxfId="18" priority="45" operator="equal">
      <formula>0</formula>
    </cfRule>
  </conditionalFormatting>
  <conditionalFormatting sqref="H8:J13 H15:J46">
    <cfRule type="cellIs" dxfId="17" priority="35" operator="equal">
      <formula>0</formula>
    </cfRule>
  </conditionalFormatting>
  <conditionalFormatting sqref="H60:J60">
    <cfRule type="cellIs" dxfId="16" priority="30" operator="equal">
      <formula>0</formula>
    </cfRule>
  </conditionalFormatting>
  <conditionalFormatting sqref="H60:J60">
    <cfRule type="cellIs" dxfId="15" priority="22" operator="equal">
      <formula>0</formula>
    </cfRule>
  </conditionalFormatting>
  <conditionalFormatting sqref="H59:J59">
    <cfRule type="cellIs" dxfId="14" priority="24" operator="equal">
      <formula>0</formula>
    </cfRule>
  </conditionalFormatting>
  <conditionalFormatting sqref="H61:J61">
    <cfRule type="cellIs" dxfId="13" priority="18" operator="equal">
      <formula>0</formula>
    </cfRule>
  </conditionalFormatting>
  <conditionalFormatting sqref="H14:J14">
    <cfRule type="cellIs" dxfId="12" priority="16" operator="equal">
      <formula>0</formula>
    </cfRule>
  </conditionalFormatting>
  <conditionalFormatting sqref="E4:F5">
    <cfRule type="cellIs" dxfId="11" priority="48" operator="equal">
      <formula>0</formula>
    </cfRule>
  </conditionalFormatting>
  <conditionalFormatting sqref="G4:G5">
    <cfRule type="cellIs" dxfId="10" priority="43" operator="equal">
      <formula>0</formula>
    </cfRule>
  </conditionalFormatting>
  <conditionalFormatting sqref="H4:J5">
    <cfRule type="cellIs" dxfId="9" priority="37" operator="equal">
      <formula>0</formula>
    </cfRule>
  </conditionalFormatting>
  <conditionalFormatting sqref="H6:J7">
    <cfRule type="cellIs" dxfId="8" priority="36" operator="equal">
      <formula>0</formula>
    </cfRule>
  </conditionalFormatting>
  <conditionalFormatting sqref="H47:J47">
    <cfRule type="cellIs" dxfId="7" priority="33" operator="equal">
      <formula>0</formula>
    </cfRule>
  </conditionalFormatting>
  <conditionalFormatting sqref="H46:J60">
    <cfRule type="cellIs" dxfId="6" priority="32" operator="equal">
      <formula>0</formula>
    </cfRule>
  </conditionalFormatting>
  <conditionalFormatting sqref="H46:J46">
    <cfRule type="cellIs" dxfId="5" priority="26" operator="equal">
      <formula>0</formula>
    </cfRule>
  </conditionalFormatting>
  <conditionalFormatting sqref="H61:J61">
    <cfRule type="cellIs" dxfId="4" priority="20" operator="equal">
      <formula>0</formula>
    </cfRule>
  </conditionalFormatting>
  <conditionalFormatting sqref="D6:D61">
    <cfRule type="cellIs" dxfId="3" priority="6" operator="equal">
      <formula>0</formula>
    </cfRule>
  </conditionalFormatting>
  <conditionalFormatting sqref="E6:F61">
    <cfRule type="cellIs" dxfId="2" priority="7" operator="equal">
      <formula>0</formula>
    </cfRule>
  </conditionalFormatting>
  <conditionalFormatting sqref="G6:G61">
    <cfRule type="cellIs" dxfId="1" priority="5" operator="equal">
      <formula>0</formula>
    </cfRule>
  </conditionalFormatting>
  <conditionalFormatting sqref="B4:C61">
    <cfRule type="cellIs" dxfId="0" priority="1" operator="equal">
      <formula>0</formula>
    </cfRule>
  </conditionalFormatting>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XMLData TextToDisplay="%DOCUMENTGUID%">{00000000-0000-0000-0000-000000000000}</XMLData>
</file>

<file path=customXml/item5.xml><?xml version="1.0" encoding="utf-8"?>
<XMLData TextToDisplay="%CLASSIFICATIONDATETIME%">07:42 10/03/2025</XMLData>
</file>

<file path=customXml/item6.xml><?xml version="1.0" encoding="utf-8"?>
<XMLData TextToDisplay="RightsWATCHMark">3|DHMI-DHMI-TASNIF DISI|{00000000-0000-0000-0000-000000000000}</XMLData>
</file>

<file path=customXml/itemProps1.xml><?xml version="1.0" encoding="utf-8"?>
<ds:datastoreItem xmlns:ds="http://schemas.openxmlformats.org/officeDocument/2006/customXml" ds:itemID="{8AA5EE19-109A-46CE-9B4B-A1DC23CD4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F2A867C-9C48-4E56-83DC-07B829811720}">
  <ds:schemaRefs>
    <ds:schemaRef ds:uri="http://schemas.microsoft.com/sharepoint/v3/contenttype/forms"/>
  </ds:schemaRefs>
</ds:datastoreItem>
</file>

<file path=customXml/itemProps3.xml><?xml version="1.0" encoding="utf-8"?>
<ds:datastoreItem xmlns:ds="http://schemas.openxmlformats.org/officeDocument/2006/customXml" ds:itemID="{589F2FF3-B731-4CEA-8EFE-C7EE9F11D69F}">
  <ds:schemaRefs>
    <ds:schemaRef ds:uri="http://www.w3.org/XML/1998/namespace"/>
    <ds:schemaRef ds:uri="http://schemas.microsoft.com/office/2006/documentManagement/types"/>
    <ds:schemaRef ds:uri="http://purl.org/dc/elements/1.1/"/>
    <ds:schemaRef ds:uri="http://schemas.microsoft.com/office/infopath/2007/PartnerControls"/>
    <ds:schemaRef ds:uri="http://purl.org/dc/terms/"/>
    <ds:schemaRef ds:uri="http://purl.org/dc/dcmitype/"/>
    <ds:schemaRef ds:uri="http://schemas.openxmlformats.org/package/2006/metadata/core-properties"/>
    <ds:schemaRef ds:uri="http://schemas.microsoft.com/office/2006/metadata/properties"/>
  </ds:schemaRefs>
</ds:datastoreItem>
</file>

<file path=customXml/itemProps4.xml><?xml version="1.0" encoding="utf-8"?>
<ds:datastoreItem xmlns:ds="http://schemas.openxmlformats.org/officeDocument/2006/customXml" ds:itemID="{1DE0FAC3-79B9-46E0-8305-7EEEE335BD00}">
  <ds:schemaRefs/>
</ds:datastoreItem>
</file>

<file path=customXml/itemProps5.xml><?xml version="1.0" encoding="utf-8"?>
<ds:datastoreItem xmlns:ds="http://schemas.openxmlformats.org/officeDocument/2006/customXml" ds:itemID="{5E41C58C-20EE-4663-BB88-CF4D3B47BA86}">
  <ds:schemaRefs/>
</ds:datastoreItem>
</file>

<file path=customXml/itemProps6.xml><?xml version="1.0" encoding="utf-8"?>
<ds:datastoreItem xmlns:ds="http://schemas.openxmlformats.org/officeDocument/2006/customXml" ds:itemID="{37CCFBB7-D990-404F-9E5F-0A8BF2C6D2F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1</vt:i4>
      </vt:variant>
    </vt:vector>
  </HeadingPairs>
  <TitlesOfParts>
    <vt:vector size="6" baseType="lpstr">
      <vt:lpstr>TÜM UÇAK</vt:lpstr>
      <vt:lpstr>YOLCU</vt:lpstr>
      <vt:lpstr>TİCARİ UÇAK</vt:lpstr>
      <vt:lpstr>YÜK</vt:lpstr>
      <vt:lpstr>KARGO</vt:lpstr>
      <vt:lpstr>'TÜM UÇAK'!Yazdırma_Alanı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Sevil KAPLAN</dc:creator>
  <cp:lastModifiedBy>Zeynep DANYILDIZ</cp:lastModifiedBy>
  <cp:lastPrinted>2025-03-10T07:41:55Z</cp:lastPrinted>
  <dcterms:created xsi:type="dcterms:W3CDTF">2017-03-06T11:35:15Z</dcterms:created>
  <dcterms:modified xsi:type="dcterms:W3CDTF">2025-03-10T07:42:06Z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3|DHMI-DHMI-TASNIF DISI|{00000000-0000-0000-0000-000000000000}</vt:lpwstr>
  </property>
</Properties>
</file>