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7974\Desktop\2026 4'lü Tablo\mayıs\Web Yüklenen\"/>
    </mc:Choice>
  </mc:AlternateContent>
  <xr:revisionPtr revIDLastSave="0" documentId="13_ncr:1_{61F78790-9ABF-4F43-91B3-6B1E8156D2AF}" xr6:coauthVersionLast="47" xr6:coauthVersionMax="47" xr10:uidLastSave="{00000000-0000-0000-0000-000000000000}"/>
  <bookViews>
    <workbookView xWindow="15" yWindow="1005" windowWidth="15240" windowHeight="11430" xr2:uid="{00000000-000D-0000-FFFF-FFFF00000000}"/>
  </bookViews>
  <sheets>
    <sheet name="TÜM UÇAK" sheetId="1" r:id="rId1"/>
    <sheet name="YOLCU" sheetId="2" r:id="rId2"/>
    <sheet name="TİCARİ UÇAK" sheetId="3" r:id="rId3"/>
    <sheet name="YÜK" sheetId="4" r:id="rId4"/>
    <sheet name="KARGO" sheetId="5"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3" i="5" l="1"/>
  <c r="G62" i="5" s="1"/>
  <c r="F63" i="5"/>
  <c r="F62" i="5" s="1"/>
  <c r="E63" i="5"/>
  <c r="E62" i="5" s="1"/>
  <c r="D63" i="5"/>
  <c r="D62" i="5" s="1"/>
  <c r="C63" i="5"/>
  <c r="C62" i="5" s="1"/>
  <c r="B63" i="5"/>
  <c r="B62" i="5" s="1"/>
  <c r="J7" i="5" l="1"/>
  <c r="J18" i="5"/>
  <c r="J19" i="5"/>
  <c r="J20" i="5"/>
  <c r="J24" i="5"/>
  <c r="J25" i="5"/>
  <c r="J26" i="5"/>
  <c r="J27" i="5"/>
  <c r="J28" i="5"/>
  <c r="J30" i="5"/>
  <c r="J31" i="5"/>
  <c r="J34" i="5"/>
  <c r="J42" i="5"/>
  <c r="J43" i="5"/>
  <c r="J44" i="5"/>
  <c r="J48" i="5"/>
  <c r="J49" i="5"/>
  <c r="J50" i="5"/>
  <c r="J51" i="5"/>
  <c r="J52" i="5"/>
  <c r="J54" i="5"/>
  <c r="J55" i="5"/>
  <c r="J57" i="5"/>
  <c r="J58" i="5"/>
  <c r="J60" i="5"/>
  <c r="J6" i="5"/>
  <c r="J5" i="5"/>
  <c r="H14" i="5"/>
  <c r="I14" i="5"/>
  <c r="J14" i="5"/>
  <c r="J13" i="5"/>
  <c r="I13" i="5"/>
  <c r="H13" i="5"/>
  <c r="J12" i="5"/>
  <c r="I12" i="5"/>
  <c r="H12" i="5"/>
  <c r="J11" i="5"/>
  <c r="I11" i="5"/>
  <c r="H11" i="5"/>
  <c r="J10" i="5"/>
  <c r="I10" i="5"/>
  <c r="H10" i="5"/>
  <c r="J9" i="5"/>
  <c r="I9" i="5"/>
  <c r="H9" i="5"/>
  <c r="J8" i="5"/>
  <c r="I8" i="5"/>
  <c r="H8" i="5"/>
  <c r="I7" i="5"/>
  <c r="H7" i="5"/>
  <c r="I6" i="5"/>
  <c r="H6" i="5"/>
  <c r="I5" i="5"/>
  <c r="H5" i="5"/>
  <c r="J4" i="5"/>
  <c r="I4" i="5"/>
  <c r="H4" i="5"/>
  <c r="J63" i="5"/>
  <c r="I63" i="5"/>
  <c r="H63" i="5"/>
  <c r="J62" i="5"/>
  <c r="I62" i="5"/>
  <c r="H62" i="5"/>
  <c r="J61" i="5"/>
  <c r="I61" i="5"/>
  <c r="H61" i="5"/>
  <c r="I60" i="5"/>
  <c r="H60" i="5"/>
  <c r="J59" i="5"/>
  <c r="I59" i="5"/>
  <c r="H59" i="5"/>
  <c r="I58" i="5"/>
  <c r="H58" i="5"/>
  <c r="I57" i="5"/>
  <c r="H57" i="5"/>
  <c r="J56" i="5"/>
  <c r="I56" i="5"/>
  <c r="H56" i="5"/>
  <c r="I55" i="5"/>
  <c r="H55" i="5"/>
  <c r="I54" i="5"/>
  <c r="H54" i="5"/>
  <c r="J53" i="5"/>
  <c r="I53" i="5"/>
  <c r="H53" i="5"/>
  <c r="I52" i="5"/>
  <c r="H52" i="5"/>
  <c r="I51" i="5"/>
  <c r="H51" i="5"/>
  <c r="I50" i="5"/>
  <c r="H50" i="5"/>
  <c r="I49" i="5"/>
  <c r="H49" i="5"/>
  <c r="I48" i="5"/>
  <c r="H48" i="5"/>
  <c r="J47" i="5"/>
  <c r="I47" i="5"/>
  <c r="H47" i="5"/>
  <c r="J46" i="5"/>
  <c r="I46" i="5"/>
  <c r="H46" i="5"/>
  <c r="J45" i="5"/>
  <c r="I45" i="5"/>
  <c r="H45" i="5"/>
  <c r="I44" i="5"/>
  <c r="H44" i="5"/>
  <c r="I43" i="5"/>
  <c r="H43" i="5"/>
  <c r="I42" i="5"/>
  <c r="H42" i="5"/>
  <c r="J41" i="5"/>
  <c r="I41" i="5"/>
  <c r="H41" i="5"/>
  <c r="J40" i="5"/>
  <c r="I40" i="5"/>
  <c r="H40" i="5"/>
  <c r="J39" i="5"/>
  <c r="I39" i="5"/>
  <c r="H39" i="5"/>
  <c r="J38" i="5"/>
  <c r="I38" i="5"/>
  <c r="H38" i="5"/>
  <c r="J37" i="5"/>
  <c r="I37" i="5"/>
  <c r="H37" i="5"/>
  <c r="J36" i="5"/>
  <c r="I36" i="5"/>
  <c r="H36" i="5"/>
  <c r="J35" i="5"/>
  <c r="I35" i="5"/>
  <c r="H35" i="5"/>
  <c r="I34" i="5"/>
  <c r="H34" i="5"/>
  <c r="J33" i="5"/>
  <c r="I33" i="5"/>
  <c r="H33" i="5"/>
  <c r="J32" i="5"/>
  <c r="I32" i="5"/>
  <c r="H32" i="5"/>
  <c r="I31" i="5"/>
  <c r="H31" i="5"/>
  <c r="I30" i="5"/>
  <c r="H30" i="5"/>
  <c r="J29" i="5"/>
  <c r="I29" i="5"/>
  <c r="H29" i="5"/>
  <c r="I28" i="5"/>
  <c r="H28" i="5"/>
  <c r="I27" i="5"/>
  <c r="H27" i="5"/>
  <c r="I26" i="5"/>
  <c r="H26" i="5"/>
  <c r="I25" i="5"/>
  <c r="H25" i="5"/>
  <c r="I24" i="5"/>
  <c r="H24" i="5"/>
  <c r="J23" i="5"/>
  <c r="I23" i="5"/>
  <c r="H23" i="5"/>
  <c r="J22" i="5"/>
  <c r="I22" i="5"/>
  <c r="H22" i="5"/>
  <c r="J21" i="5"/>
  <c r="I21" i="5"/>
  <c r="H21" i="5"/>
  <c r="I20" i="5"/>
  <c r="H20" i="5"/>
  <c r="I19" i="5"/>
  <c r="H19" i="5"/>
  <c r="I18" i="5"/>
  <c r="H18" i="5"/>
  <c r="J17" i="5"/>
  <c r="I17" i="5"/>
  <c r="H17" i="5"/>
  <c r="J16" i="5"/>
  <c r="I16" i="5"/>
  <c r="H16" i="5"/>
  <c r="J15" i="5"/>
  <c r="I15" i="5"/>
  <c r="H15" i="5"/>
</calcChain>
</file>

<file path=xl/sharedStrings.xml><?xml version="1.0" encoding="utf-8"?>
<sst xmlns="http://schemas.openxmlformats.org/spreadsheetml/2006/main" count="388" uniqueCount="81">
  <si>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</si>
  <si>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</si>
  <si>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</si>
  <si>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</si>
  <si>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</si>
  <si>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</si>
  <si>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</si>
  <si>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</si>
  <si>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</si>
  <si>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</si>
  <si>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</si>
  <si>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</si>
  <si>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</si>
  <si>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</si>
  <si>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</si>
  <si>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</si>
  <si>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</si>
  <si>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</si>
  <si>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</si>
  <si>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</si>
  <si>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</si>
  <si>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</si>
  <si>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</si>
  <si>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</si>
  <si>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</si>
  <si>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</si>
  <si>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</si>
  <si>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</si>
  <si>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</si>
  <si>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</si>
  <si>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</si>
  <si>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</si>
  <si>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</si>
  <si>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</si>
  <si>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</si>
  <si>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</si>
  <si>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</si>
  <si>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</si>
  <si>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</si>
  <si>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</si>
  <si>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</si>
  <si>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</si>
  <si>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</si>
  <si>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</si>
  <si>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</si>
  <si>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</si>
  <si>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</si>
  <si>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</si>
  <si>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</si>
  <si>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</si>
  <si>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</si>
  <si>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</si>
  <si>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</si>
  <si>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</si>
  <si>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</si>
  <si>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</si>
  <si>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</si>
  <si>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</si>
  <si>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</si>
  <si>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</si>
  <si>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</si>
  <si>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</si>
  <si>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</si>
  <si>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</si>
  <si>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</si>
  <si>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</si>
  <si>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</si>
  <si>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İstanbul (*)</t>
  </si>
  <si>
    <t>İstanbul Sabiha Gökçen (*)</t>
  </si>
  <si>
    <t>Gazipaşa Alanya (*)</t>
  </si>
  <si>
    <t>Aydın Çıldır (*)</t>
  </si>
  <si>
    <t>Eskişehir Hasan Polatkan (*)</t>
  </si>
  <si>
    <t>Zafer (*)</t>
  </si>
  <si>
    <t>Zonguldak Çaycuma (*)</t>
  </si>
  <si>
    <t>Şanlıurfa GAP</t>
  </si>
  <si>
    <t>KARGO TRAFİĞİ (TON)</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</si>
  <si>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</si>
  <si>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</si>
  <si>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2025 MAYIS SONU
</t>
  </si>
  <si>
    <t xml:space="preserve">2026 MAYIS SONU
(Kesin Olmayan)
</t>
  </si>
  <si>
    <t xml:space="preserve"> 2026/2025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</si>
</sst>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T_L_-;\-* #,##0.00\ _T_L_-;_-* &quot;-&quot;??\ _T_L_-;_-@_-"/>
    <numFmt numFmtId="165" formatCode="_-* #,##0\ _T_L_-;\-* #,##0\ _T_L_-;_-* &quot;-&quot;??\ _T_L_-;_-@_-"/>
    <numFmt numFmtId="166" formatCode="#,##0.0"/>
    <numFmt numFmtId="167" formatCode="#,##0_ ;\-#,##0\ "/>
    <numFmt numFmtId="168" formatCode="0.0"/>
    <numFmt numFmtId="169" formatCode="_-* #,##0_-;\-* #,##0_-;_-* &quot;-&quot;??_-;_-@_-"/>
    <numFmt numFmtId="171" formatCode="#,##0.000"/>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xf numFmtId="43" fontId="12" fillId="0" borderId="0" applyFont="0" applyFill="0" applyBorder="0" applyAlignment="0" applyProtection="0"/>
    <xf numFmtId="0" fontId="12" fillId="0" borderId="0"/>
  </cellStyleXfs>
  <cellXfs count="77">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165"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8" fontId="0" fillId="0" borderId="0" xfId="0" applyNumberFormat="1"/>
    <xf numFmtId="0" fontId="0" fillId="0" borderId="0" xfId="0" applyAlignment="1">
      <alignment vertical="center"/>
    </xf>
    <xf numFmtId="166" fontId="8" fillId="6" borderId="0" xfId="3" applyNumberFormat="1" applyFont="1" applyFill="1" applyBorder="1" applyAlignment="1">
      <alignment horizontal="right" vertical="center"/>
    </xf>
    <xf numFmtId="169" fontId="0" fillId="0" borderId="0" xfId="6" applyNumberFormat="1" applyFont="1"/>
    <xf numFmtId="0" fontId="12" fillId="0" borderId="0" xfId="7"/>
    <xf numFmtId="1" fontId="12" fillId="0" borderId="0" xfId="7" applyNumberFormat="1"/>
    <xf numFmtId="166"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6" fontId="10" fillId="5" borderId="10" xfId="5" applyNumberFormat="1" applyFont="1" applyFill="1" applyBorder="1" applyAlignment="1"/>
    <xf numFmtId="166" fontId="10" fillId="5" borderId="11" xfId="5" applyNumberFormat="1" applyFont="1" applyFill="1" applyBorder="1" applyAlignment="1"/>
    <xf numFmtId="166"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4" fontId="10" fillId="9" borderId="0" xfId="4" applyNumberFormat="1" applyFont="1" applyFill="1" applyBorder="1" applyAlignment="1">
      <alignment horizontal="right" vertical="center"/>
    </xf>
    <xf numFmtId="4" fontId="8" fillId="6" borderId="0" xfId="3" applyNumberFormat="1" applyFont="1" applyFill="1" applyBorder="1" applyAlignment="1">
      <alignment horizontal="right" vertical="center"/>
    </xf>
    <xf numFmtId="4" fontId="7" fillId="6"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165" fontId="10" fillId="4" borderId="11"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171" fontId="7" fillId="6" borderId="0" xfId="3" applyNumberFormat="1" applyFont="1" applyFill="1" applyBorder="1" applyAlignment="1">
      <alignment horizontal="right" vertical="center"/>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83">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tabSelected="1" zoomScale="70" zoomScaleNormal="70" workbookViewId="0">
      <selection sqref="A1:J1"/>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7" t="s">
        <v>0</v>
      </c>
      <c r="B1" s="68"/>
      <c r="C1" s="68"/>
      <c r="D1" s="68"/>
      <c r="E1" s="68"/>
      <c r="F1" s="68"/>
      <c r="G1" s="68"/>
      <c r="H1" s="68"/>
      <c r="I1" s="68"/>
      <c r="J1" s="69"/>
    </row>
    <row r="2" spans="1:11" ht="51.75" customHeight="1" x14ac:dyDescent="0.25">
      <c r="A2" s="70" t="s">
        <v>1</v>
      </c>
      <c r="B2" s="72" t="s">
        <v>78</v>
      </c>
      <c r="C2" s="72"/>
      <c r="D2" s="72"/>
      <c r="E2" s="73" t="s">
        <v>79</v>
      </c>
      <c r="F2" s="73"/>
      <c r="G2" s="73"/>
      <c r="H2" s="74" t="s">
        <v>80</v>
      </c>
      <c r="I2" s="74"/>
      <c r="J2" s="75"/>
    </row>
    <row r="3" spans="1:11" x14ac:dyDescent="0.25">
      <c r="A3" s="71"/>
      <c r="B3" s="1" t="s">
        <v>2</v>
      </c>
      <c r="C3" s="1" t="s">
        <v>3</v>
      </c>
      <c r="D3" s="1" t="s">
        <v>4</v>
      </c>
      <c r="E3" s="1" t="s">
        <v>2</v>
      </c>
      <c r="F3" s="1" t="s">
        <v>3</v>
      </c>
      <c r="G3" s="1" t="s">
        <v>4</v>
      </c>
      <c r="H3" s="1" t="s">
        <v>2</v>
      </c>
      <c r="I3" s="1" t="s">
        <v>3</v>
      </c>
      <c r="J3" s="2" t="s">
        <v>4</v>
      </c>
    </row>
    <row r="4" spans="1:11" x14ac:dyDescent="0.25">
      <c r="A4" s="10" t="s">
        <v>5</v>
      </c>
      <c r="B4" s="3">
        <v>6034</v>
      </c>
      <c r="C4" s="3">
        <v>4853</v>
      </c>
      <c r="D4" s="3">
        <v>10887</v>
      </c>
      <c r="E4" s="3">
        <v>5402</v>
      </c>
      <c r="F4" s="3">
        <v>5086</v>
      </c>
      <c r="G4" s="3">
        <v>10488</v>
      </c>
      <c r="H4" s="4">
        <v>-10.473980775604906</v>
      </c>
      <c r="I4" s="4">
        <v>4.8011539254069646</v>
      </c>
      <c r="J4" s="5">
        <v>-3.664921465968586</v>
      </c>
      <c r="K4" s="31"/>
    </row>
    <row r="5" spans="1:11" x14ac:dyDescent="0.25">
      <c r="A5" s="6" t="s">
        <v>67</v>
      </c>
      <c r="B5" s="7">
        <v>46399</v>
      </c>
      <c r="C5" s="7">
        <v>166617</v>
      </c>
      <c r="D5" s="7">
        <v>213016</v>
      </c>
      <c r="E5" s="7">
        <v>47625</v>
      </c>
      <c r="F5" s="7">
        <v>168978</v>
      </c>
      <c r="G5" s="7">
        <v>216603</v>
      </c>
      <c r="H5" s="8">
        <v>2.6422983253949437</v>
      </c>
      <c r="I5" s="8">
        <v>1.4170222726372459</v>
      </c>
      <c r="J5" s="9">
        <v>1.6839110677132234</v>
      </c>
      <c r="K5" s="31"/>
    </row>
    <row r="6" spans="1:11" x14ac:dyDescent="0.25">
      <c r="A6" s="10" t="s">
        <v>68</v>
      </c>
      <c r="B6" s="3">
        <v>43953</v>
      </c>
      <c r="C6" s="3">
        <v>61492</v>
      </c>
      <c r="D6" s="3">
        <v>105445</v>
      </c>
      <c r="E6" s="3">
        <v>49239</v>
      </c>
      <c r="F6" s="3">
        <v>62828</v>
      </c>
      <c r="G6" s="3">
        <v>112067</v>
      </c>
      <c r="H6" s="4">
        <v>12.02648283393625</v>
      </c>
      <c r="I6" s="4">
        <v>2.1726403434593116</v>
      </c>
      <c r="J6" s="5">
        <v>6.2800512115320783</v>
      </c>
    </row>
    <row r="7" spans="1:11" x14ac:dyDescent="0.25">
      <c r="A7" s="6" t="s">
        <v>6</v>
      </c>
      <c r="B7" s="7">
        <v>28861</v>
      </c>
      <c r="C7" s="7">
        <v>10239</v>
      </c>
      <c r="D7" s="7">
        <v>39100</v>
      </c>
      <c r="E7" s="7">
        <v>31172</v>
      </c>
      <c r="F7" s="7">
        <v>11108</v>
      </c>
      <c r="G7" s="7">
        <v>42280</v>
      </c>
      <c r="H7" s="8">
        <v>8.007345552822148</v>
      </c>
      <c r="I7" s="8">
        <v>8.4871569489207932</v>
      </c>
      <c r="J7" s="9">
        <v>8.132992327365729</v>
      </c>
    </row>
    <row r="8" spans="1:11" x14ac:dyDescent="0.25">
      <c r="A8" s="10" t="s">
        <v>7</v>
      </c>
      <c r="B8" s="3">
        <v>18974</v>
      </c>
      <c r="C8" s="3">
        <v>10516</v>
      </c>
      <c r="D8" s="3">
        <v>29490</v>
      </c>
      <c r="E8" s="3">
        <v>21254</v>
      </c>
      <c r="F8" s="3">
        <v>10591</v>
      </c>
      <c r="G8" s="3">
        <v>31845</v>
      </c>
      <c r="H8" s="4">
        <v>12.016443554337515</v>
      </c>
      <c r="I8" s="4">
        <v>0.71319893495625719</v>
      </c>
      <c r="J8" s="5">
        <v>7.9857578840284837</v>
      </c>
    </row>
    <row r="9" spans="1:11" x14ac:dyDescent="0.25">
      <c r="A9" s="6" t="s">
        <v>8</v>
      </c>
      <c r="B9" s="7">
        <v>18298</v>
      </c>
      <c r="C9" s="7">
        <v>46137</v>
      </c>
      <c r="D9" s="7">
        <v>64435</v>
      </c>
      <c r="E9" s="7">
        <v>20418</v>
      </c>
      <c r="F9" s="7">
        <v>42186</v>
      </c>
      <c r="G9" s="7">
        <v>62604</v>
      </c>
      <c r="H9" s="8">
        <v>11.585965679309213</v>
      </c>
      <c r="I9" s="53">
        <v>-8.5636257233890376</v>
      </c>
      <c r="J9" s="54">
        <v>-2.8416233413517498</v>
      </c>
    </row>
    <row r="10" spans="1:11" x14ac:dyDescent="0.25">
      <c r="A10" s="10" t="s">
        <v>69</v>
      </c>
      <c r="B10" s="3">
        <v>1276</v>
      </c>
      <c r="C10" s="3">
        <v>854</v>
      </c>
      <c r="D10" s="3">
        <v>2130</v>
      </c>
      <c r="E10" s="3">
        <v>1098</v>
      </c>
      <c r="F10" s="3">
        <v>671</v>
      </c>
      <c r="G10" s="3">
        <v>1769</v>
      </c>
      <c r="H10" s="4">
        <v>-13.949843260188089</v>
      </c>
      <c r="I10" s="4">
        <v>-21.428571428571427</v>
      </c>
      <c r="J10" s="5">
        <v>-16.948356807511736</v>
      </c>
    </row>
    <row r="11" spans="1:11" x14ac:dyDescent="0.25">
      <c r="A11" s="6" t="s">
        <v>9</v>
      </c>
      <c r="B11" s="7">
        <v>8882</v>
      </c>
      <c r="C11" s="7">
        <v>4775</v>
      </c>
      <c r="D11" s="7">
        <v>13657</v>
      </c>
      <c r="E11" s="7">
        <v>6809</v>
      </c>
      <c r="F11" s="7">
        <v>4110</v>
      </c>
      <c r="G11" s="7">
        <v>10919</v>
      </c>
      <c r="H11" s="8">
        <v>-23.339337986939878</v>
      </c>
      <c r="I11" s="8">
        <v>-13.926701570680628</v>
      </c>
      <c r="J11" s="9">
        <v>-20.048326865343778</v>
      </c>
    </row>
    <row r="12" spans="1:11" x14ac:dyDescent="0.25">
      <c r="A12" s="10" t="s">
        <v>10</v>
      </c>
      <c r="B12" s="3">
        <v>7272</v>
      </c>
      <c r="C12" s="3">
        <v>2365</v>
      </c>
      <c r="D12" s="3">
        <v>9637</v>
      </c>
      <c r="E12" s="3">
        <v>7342</v>
      </c>
      <c r="F12" s="3">
        <v>2362</v>
      </c>
      <c r="G12" s="3">
        <v>9704</v>
      </c>
      <c r="H12" s="4">
        <v>0.96259625962596274</v>
      </c>
      <c r="I12" s="4">
        <v>-0.12684989429175475</v>
      </c>
      <c r="J12" s="5">
        <v>0.69523710698350105</v>
      </c>
    </row>
    <row r="13" spans="1:11" x14ac:dyDescent="0.25">
      <c r="A13" s="6" t="s">
        <v>11</v>
      </c>
      <c r="B13" s="7">
        <v>9457</v>
      </c>
      <c r="C13" s="7">
        <v>2</v>
      </c>
      <c r="D13" s="7">
        <v>9459</v>
      </c>
      <c r="E13" s="7">
        <v>9308</v>
      </c>
      <c r="F13" s="7">
        <v>0</v>
      </c>
      <c r="G13" s="7">
        <v>9308</v>
      </c>
      <c r="H13" s="8">
        <v>-1.5755525007930635</v>
      </c>
      <c r="I13" s="8">
        <v>-100</v>
      </c>
      <c r="J13" s="9">
        <v>-1.5963632519293793</v>
      </c>
    </row>
    <row r="14" spans="1:11" x14ac:dyDescent="0.25">
      <c r="A14" s="10" t="s">
        <v>76</v>
      </c>
      <c r="B14" s="3">
        <v>10656</v>
      </c>
      <c r="C14" s="3">
        <v>3557</v>
      </c>
      <c r="D14" s="3">
        <v>14213</v>
      </c>
      <c r="E14" s="3">
        <v>10706</v>
      </c>
      <c r="F14" s="3">
        <v>2876</v>
      </c>
      <c r="G14" s="3">
        <v>13582</v>
      </c>
      <c r="H14" s="4">
        <v>0.46921921921921922</v>
      </c>
      <c r="I14" s="4">
        <v>-19.145347202698904</v>
      </c>
      <c r="J14" s="5">
        <v>-4.4395975515373252</v>
      </c>
    </row>
    <row r="15" spans="1:11" x14ac:dyDescent="0.25">
      <c r="A15" s="6" t="s">
        <v>12</v>
      </c>
      <c r="B15" s="7">
        <v>6932</v>
      </c>
      <c r="C15" s="7">
        <v>1366</v>
      </c>
      <c r="D15" s="7">
        <v>8298</v>
      </c>
      <c r="E15" s="7">
        <v>7269</v>
      </c>
      <c r="F15" s="7">
        <v>1537</v>
      </c>
      <c r="G15" s="7">
        <v>8806</v>
      </c>
      <c r="H15" s="8">
        <v>4.861511829197922</v>
      </c>
      <c r="I15" s="8">
        <v>12.518301610541727</v>
      </c>
      <c r="J15" s="9">
        <v>6.121957098095927</v>
      </c>
    </row>
    <row r="16" spans="1:11" x14ac:dyDescent="0.25">
      <c r="A16" s="10" t="s">
        <v>13</v>
      </c>
      <c r="B16" s="3">
        <v>3281</v>
      </c>
      <c r="C16" s="3">
        <v>94</v>
      </c>
      <c r="D16" s="3">
        <v>3375</v>
      </c>
      <c r="E16" s="3">
        <v>3561</v>
      </c>
      <c r="F16" s="3">
        <v>74</v>
      </c>
      <c r="G16" s="3">
        <v>3635</v>
      </c>
      <c r="H16" s="4">
        <v>8.5339835416031704</v>
      </c>
      <c r="I16" s="4">
        <v>-21.276595744680851</v>
      </c>
      <c r="J16" s="5">
        <v>7.7037037037037042</v>
      </c>
    </row>
    <row r="17" spans="1:10" x14ac:dyDescent="0.25">
      <c r="A17" s="6" t="s">
        <v>14</v>
      </c>
      <c r="B17" s="7">
        <v>9295</v>
      </c>
      <c r="C17" s="7">
        <v>1234</v>
      </c>
      <c r="D17" s="7">
        <v>10529</v>
      </c>
      <c r="E17" s="7">
        <v>9395</v>
      </c>
      <c r="F17" s="7">
        <v>1282</v>
      </c>
      <c r="G17" s="7">
        <v>10677</v>
      </c>
      <c r="H17" s="8">
        <v>1.0758472296933834</v>
      </c>
      <c r="I17" s="8">
        <v>3.8897893030794171</v>
      </c>
      <c r="J17" s="9">
        <v>1.4056415614018425</v>
      </c>
    </row>
    <row r="18" spans="1:10" x14ac:dyDescent="0.25">
      <c r="A18" s="10" t="s">
        <v>15</v>
      </c>
      <c r="B18" s="3">
        <v>1428</v>
      </c>
      <c r="C18" s="3">
        <v>18</v>
      </c>
      <c r="D18" s="3">
        <v>1446</v>
      </c>
      <c r="E18" s="3">
        <v>1262</v>
      </c>
      <c r="F18" s="3">
        <v>22</v>
      </c>
      <c r="G18" s="3">
        <v>1284</v>
      </c>
      <c r="H18" s="4">
        <v>-11.624649859943977</v>
      </c>
      <c r="I18" s="4">
        <v>22.222222222222221</v>
      </c>
      <c r="J18" s="5">
        <v>-11.20331950207469</v>
      </c>
    </row>
    <row r="19" spans="1:10" x14ac:dyDescent="0.25">
      <c r="A19" s="6" t="s">
        <v>16</v>
      </c>
      <c r="B19" s="7">
        <v>829</v>
      </c>
      <c r="C19" s="7">
        <v>3</v>
      </c>
      <c r="D19" s="7">
        <v>832</v>
      </c>
      <c r="E19" s="7">
        <v>1037</v>
      </c>
      <c r="F19" s="7">
        <v>13</v>
      </c>
      <c r="G19" s="7">
        <v>1050</v>
      </c>
      <c r="H19" s="8">
        <v>25.090470446320868</v>
      </c>
      <c r="I19" s="8">
        <v>333.33333333333337</v>
      </c>
      <c r="J19" s="9">
        <v>26.201923076923077</v>
      </c>
    </row>
    <row r="20" spans="1:10" x14ac:dyDescent="0.25">
      <c r="A20" s="10" t="s">
        <v>17</v>
      </c>
      <c r="B20" s="3">
        <v>425</v>
      </c>
      <c r="C20" s="3">
        <v>57</v>
      </c>
      <c r="D20" s="3">
        <v>482</v>
      </c>
      <c r="E20" s="3">
        <v>443</v>
      </c>
      <c r="F20" s="3">
        <v>57</v>
      </c>
      <c r="G20" s="3">
        <v>500</v>
      </c>
      <c r="H20" s="4">
        <v>4.2352941176470589</v>
      </c>
      <c r="I20" s="4">
        <v>0</v>
      </c>
      <c r="J20" s="5">
        <v>3.7344398340248963</v>
      </c>
    </row>
    <row r="21" spans="1:10" x14ac:dyDescent="0.25">
      <c r="A21" s="6" t="s">
        <v>70</v>
      </c>
      <c r="B21" s="7">
        <v>17664</v>
      </c>
      <c r="C21" s="7">
        <v>0</v>
      </c>
      <c r="D21" s="7">
        <v>17664</v>
      </c>
      <c r="E21" s="7">
        <v>16817</v>
      </c>
      <c r="F21" s="7">
        <v>0</v>
      </c>
      <c r="G21" s="7">
        <v>16817</v>
      </c>
      <c r="H21" s="8">
        <v>-4.7950634057971016</v>
      </c>
      <c r="I21" s="8">
        <v>0</v>
      </c>
      <c r="J21" s="9">
        <v>-4.7950634057971016</v>
      </c>
    </row>
    <row r="22" spans="1:10" x14ac:dyDescent="0.25">
      <c r="A22" s="10" t="s">
        <v>18</v>
      </c>
      <c r="B22" s="3">
        <v>11945</v>
      </c>
      <c r="C22" s="3">
        <v>99</v>
      </c>
      <c r="D22" s="3">
        <v>12044</v>
      </c>
      <c r="E22" s="3">
        <v>12223</v>
      </c>
      <c r="F22" s="3">
        <v>143</v>
      </c>
      <c r="G22" s="3">
        <v>12366</v>
      </c>
      <c r="H22" s="4">
        <v>2.3273336123901216</v>
      </c>
      <c r="I22" s="4">
        <v>44.444444444444443</v>
      </c>
      <c r="J22" s="5">
        <v>2.673530388575224</v>
      </c>
    </row>
    <row r="23" spans="1:10" x14ac:dyDescent="0.25">
      <c r="A23" s="6" t="s">
        <v>19</v>
      </c>
      <c r="B23" s="7">
        <v>40</v>
      </c>
      <c r="C23" s="7">
        <v>0</v>
      </c>
      <c r="D23" s="7">
        <v>40</v>
      </c>
      <c r="E23" s="7">
        <v>10</v>
      </c>
      <c r="F23" s="7">
        <v>0</v>
      </c>
      <c r="G23" s="7">
        <v>10</v>
      </c>
      <c r="H23" s="8">
        <v>-75</v>
      </c>
      <c r="I23" s="8">
        <v>0</v>
      </c>
      <c r="J23" s="9">
        <v>-75</v>
      </c>
    </row>
    <row r="24" spans="1:10" x14ac:dyDescent="0.25">
      <c r="A24" s="10" t="s">
        <v>20</v>
      </c>
      <c r="B24" s="3">
        <v>1648</v>
      </c>
      <c r="C24" s="3">
        <v>20</v>
      </c>
      <c r="D24" s="3">
        <v>1668</v>
      </c>
      <c r="E24" s="3">
        <v>2104</v>
      </c>
      <c r="F24" s="3">
        <v>22</v>
      </c>
      <c r="G24" s="3">
        <v>2126</v>
      </c>
      <c r="H24" s="4">
        <v>27.669902912621357</v>
      </c>
      <c r="I24" s="4">
        <v>10</v>
      </c>
      <c r="J24" s="5">
        <v>27.458033573141488</v>
      </c>
    </row>
    <row r="25" spans="1:10" x14ac:dyDescent="0.25">
      <c r="A25" s="6" t="s">
        <v>21</v>
      </c>
      <c r="B25" s="7">
        <v>545</v>
      </c>
      <c r="C25" s="7">
        <v>5</v>
      </c>
      <c r="D25" s="7">
        <v>550</v>
      </c>
      <c r="E25" s="7">
        <v>309</v>
      </c>
      <c r="F25" s="7">
        <v>1</v>
      </c>
      <c r="G25" s="7">
        <v>310</v>
      </c>
      <c r="H25" s="53">
        <v>-43.302752293577981</v>
      </c>
      <c r="I25" s="8">
        <v>-80</v>
      </c>
      <c r="J25" s="54">
        <v>-43.636363636363633</v>
      </c>
    </row>
    <row r="26" spans="1:10" x14ac:dyDescent="0.25">
      <c r="A26" s="10" t="s">
        <v>22</v>
      </c>
      <c r="B26" s="3">
        <v>8120</v>
      </c>
      <c r="C26" s="3">
        <v>216</v>
      </c>
      <c r="D26" s="3">
        <v>8336</v>
      </c>
      <c r="E26" s="3">
        <v>11139</v>
      </c>
      <c r="F26" s="3">
        <v>205</v>
      </c>
      <c r="G26" s="3">
        <v>11344</v>
      </c>
      <c r="H26" s="4">
        <v>37.179802955665025</v>
      </c>
      <c r="I26" s="4">
        <v>-5.0925925925925926</v>
      </c>
      <c r="J26" s="5">
        <v>36.084452975047988</v>
      </c>
    </row>
    <row r="27" spans="1:10" x14ac:dyDescent="0.25">
      <c r="A27" s="6" t="s">
        <v>23</v>
      </c>
      <c r="B27" s="7">
        <v>2131</v>
      </c>
      <c r="C27" s="7">
        <v>27</v>
      </c>
      <c r="D27" s="7">
        <v>2158</v>
      </c>
      <c r="E27" s="7">
        <v>2249</v>
      </c>
      <c r="F27" s="7">
        <v>16</v>
      </c>
      <c r="G27" s="7">
        <v>2265</v>
      </c>
      <c r="H27" s="8">
        <v>5.537306428906617</v>
      </c>
      <c r="I27" s="8">
        <v>-40.74074074074074</v>
      </c>
      <c r="J27" s="9">
        <v>4.9582947173308618</v>
      </c>
    </row>
    <row r="28" spans="1:10" x14ac:dyDescent="0.25">
      <c r="A28" s="10" t="s">
        <v>24</v>
      </c>
      <c r="B28" s="3">
        <v>30</v>
      </c>
      <c r="C28" s="3">
        <v>0</v>
      </c>
      <c r="D28" s="3">
        <v>30</v>
      </c>
      <c r="E28" s="3">
        <v>25</v>
      </c>
      <c r="F28" s="3">
        <v>0</v>
      </c>
      <c r="G28" s="3">
        <v>25</v>
      </c>
      <c r="H28" s="4">
        <v>-16.666666666666664</v>
      </c>
      <c r="I28" s="4">
        <v>0</v>
      </c>
      <c r="J28" s="5">
        <v>-16.666666666666664</v>
      </c>
    </row>
    <row r="29" spans="1:10" x14ac:dyDescent="0.25">
      <c r="A29" s="6" t="s">
        <v>25</v>
      </c>
      <c r="B29" s="7">
        <v>2141</v>
      </c>
      <c r="C29" s="7">
        <v>102</v>
      </c>
      <c r="D29" s="7">
        <v>2243</v>
      </c>
      <c r="E29" s="7">
        <v>3307</v>
      </c>
      <c r="F29" s="7">
        <v>53</v>
      </c>
      <c r="G29" s="7">
        <v>3360</v>
      </c>
      <c r="H29" s="8">
        <v>54.460532461466606</v>
      </c>
      <c r="I29" s="8">
        <v>-48.03921568627451</v>
      </c>
      <c r="J29" s="9">
        <v>49.799375835934015</v>
      </c>
    </row>
    <row r="30" spans="1:10" x14ac:dyDescent="0.25">
      <c r="A30" s="10" t="s">
        <v>26</v>
      </c>
      <c r="B30" s="3">
        <v>5002</v>
      </c>
      <c r="C30" s="3">
        <v>539</v>
      </c>
      <c r="D30" s="3">
        <v>5541</v>
      </c>
      <c r="E30" s="3">
        <v>5050</v>
      </c>
      <c r="F30" s="3">
        <v>538</v>
      </c>
      <c r="G30" s="3">
        <v>5588</v>
      </c>
      <c r="H30" s="4">
        <v>0.95961615353858454</v>
      </c>
      <c r="I30" s="4">
        <v>-0.1855287569573284</v>
      </c>
      <c r="J30" s="5">
        <v>0.8482223425374481</v>
      </c>
    </row>
    <row r="31" spans="1:10" x14ac:dyDescent="0.25">
      <c r="A31" s="6" t="s">
        <v>27</v>
      </c>
      <c r="B31" s="7">
        <v>3222</v>
      </c>
      <c r="C31" s="7">
        <v>169</v>
      </c>
      <c r="D31" s="7">
        <v>3391</v>
      </c>
      <c r="E31" s="7">
        <v>3168</v>
      </c>
      <c r="F31" s="7">
        <v>175</v>
      </c>
      <c r="G31" s="7">
        <v>3343</v>
      </c>
      <c r="H31" s="8">
        <v>-1.6759776536312849</v>
      </c>
      <c r="I31" s="8">
        <v>3.5502958579881656</v>
      </c>
      <c r="J31" s="9">
        <v>-1.415511648481274</v>
      </c>
    </row>
    <row r="32" spans="1:10" x14ac:dyDescent="0.25">
      <c r="A32" s="10" t="s">
        <v>63</v>
      </c>
      <c r="B32" s="3">
        <v>1157</v>
      </c>
      <c r="C32" s="3">
        <v>16</v>
      </c>
      <c r="D32" s="3">
        <v>1173</v>
      </c>
      <c r="E32" s="3">
        <v>1076</v>
      </c>
      <c r="F32" s="3">
        <v>12</v>
      </c>
      <c r="G32" s="3">
        <v>1088</v>
      </c>
      <c r="H32" s="4">
        <v>-7.0008643042350913</v>
      </c>
      <c r="I32" s="4">
        <v>-25</v>
      </c>
      <c r="J32" s="5">
        <v>-7.2463768115942031</v>
      </c>
    </row>
    <row r="33" spans="1:10" x14ac:dyDescent="0.25">
      <c r="A33" s="6" t="s">
        <v>71</v>
      </c>
      <c r="B33" s="7">
        <v>987</v>
      </c>
      <c r="C33" s="7">
        <v>307</v>
      </c>
      <c r="D33" s="7">
        <v>1294</v>
      </c>
      <c r="E33" s="7">
        <v>865</v>
      </c>
      <c r="F33" s="7">
        <v>330</v>
      </c>
      <c r="G33" s="7">
        <v>1195</v>
      </c>
      <c r="H33" s="8">
        <v>-12.360688956433636</v>
      </c>
      <c r="I33" s="8">
        <v>7.4918566775244306</v>
      </c>
      <c r="J33" s="9">
        <v>-7.6506955177743432</v>
      </c>
    </row>
    <row r="34" spans="1:10" x14ac:dyDescent="0.25">
      <c r="A34" s="10" t="s">
        <v>60</v>
      </c>
      <c r="B34" s="3">
        <v>1095</v>
      </c>
      <c r="C34" s="3">
        <v>0</v>
      </c>
      <c r="D34" s="3">
        <v>1095</v>
      </c>
      <c r="E34" s="3">
        <v>88</v>
      </c>
      <c r="F34" s="3">
        <v>0</v>
      </c>
      <c r="G34" s="3">
        <v>88</v>
      </c>
      <c r="H34" s="4">
        <v>-91.963470319634695</v>
      </c>
      <c r="I34" s="4">
        <v>0</v>
      </c>
      <c r="J34" s="5">
        <v>-91.963470319634695</v>
      </c>
    </row>
    <row r="35" spans="1:10" x14ac:dyDescent="0.25">
      <c r="A35" s="6" t="s">
        <v>28</v>
      </c>
      <c r="B35" s="7">
        <v>1021</v>
      </c>
      <c r="C35" s="7">
        <v>7</v>
      </c>
      <c r="D35" s="7">
        <v>1028</v>
      </c>
      <c r="E35" s="7">
        <v>2206</v>
      </c>
      <c r="F35" s="7">
        <v>369</v>
      </c>
      <c r="G35" s="7">
        <v>2575</v>
      </c>
      <c r="H35" s="8">
        <v>116.06268364348678</v>
      </c>
      <c r="I35" s="8">
        <v>5171.4285714285716</v>
      </c>
      <c r="J35" s="9">
        <v>150.48638132295719</v>
      </c>
    </row>
    <row r="36" spans="1:10" x14ac:dyDescent="0.25">
      <c r="A36" s="10" t="s">
        <v>59</v>
      </c>
      <c r="B36" s="3">
        <v>1515</v>
      </c>
      <c r="C36" s="3">
        <v>9</v>
      </c>
      <c r="D36" s="3">
        <v>1524</v>
      </c>
      <c r="E36" s="3">
        <v>1234</v>
      </c>
      <c r="F36" s="3">
        <v>26</v>
      </c>
      <c r="G36" s="3">
        <v>1260</v>
      </c>
      <c r="H36" s="4">
        <v>-18.547854785478549</v>
      </c>
      <c r="I36" s="4">
        <v>188.88888888888889</v>
      </c>
      <c r="J36" s="5">
        <v>-17.322834645669293</v>
      </c>
    </row>
    <row r="37" spans="1:10" x14ac:dyDescent="0.25">
      <c r="A37" s="6" t="s">
        <v>29</v>
      </c>
      <c r="B37" s="7">
        <v>8179</v>
      </c>
      <c r="C37" s="7">
        <v>115</v>
      </c>
      <c r="D37" s="7">
        <v>8294</v>
      </c>
      <c r="E37" s="7">
        <v>10769</v>
      </c>
      <c r="F37" s="7">
        <v>35</v>
      </c>
      <c r="G37" s="7">
        <v>10804</v>
      </c>
      <c r="H37" s="8">
        <v>31.666462892774177</v>
      </c>
      <c r="I37" s="8">
        <v>-69.565217391304344</v>
      </c>
      <c r="J37" s="9">
        <v>30.262840607668196</v>
      </c>
    </row>
    <row r="38" spans="1:10" x14ac:dyDescent="0.25">
      <c r="A38" s="10" t="s">
        <v>30</v>
      </c>
      <c r="B38" s="3">
        <v>1248</v>
      </c>
      <c r="C38" s="3">
        <v>10</v>
      </c>
      <c r="D38" s="3">
        <v>1258</v>
      </c>
      <c r="E38" s="3">
        <v>1309</v>
      </c>
      <c r="F38" s="3">
        <v>2</v>
      </c>
      <c r="G38" s="3">
        <v>1311</v>
      </c>
      <c r="H38" s="4">
        <v>4.8878205128205128</v>
      </c>
      <c r="I38" s="4">
        <v>-80</v>
      </c>
      <c r="J38" s="5">
        <v>4.2130365659777427</v>
      </c>
    </row>
    <row r="39" spans="1:10" x14ac:dyDescent="0.25">
      <c r="A39" s="6" t="s">
        <v>37</v>
      </c>
      <c r="B39" s="7">
        <v>8146</v>
      </c>
      <c r="C39" s="7">
        <v>45</v>
      </c>
      <c r="D39" s="7">
        <v>8191</v>
      </c>
      <c r="E39" s="7">
        <v>6654</v>
      </c>
      <c r="F39" s="7">
        <v>47</v>
      </c>
      <c r="G39" s="7">
        <v>6701</v>
      </c>
      <c r="H39" s="8">
        <v>-18.315737785416157</v>
      </c>
      <c r="I39" s="8">
        <v>4.4444444444444446</v>
      </c>
      <c r="J39" s="9">
        <v>-18.190697106580391</v>
      </c>
    </row>
    <row r="40" spans="1:10" x14ac:dyDescent="0.25">
      <c r="A40" s="10" t="s">
        <v>31</v>
      </c>
      <c r="B40" s="3">
        <v>1557</v>
      </c>
      <c r="C40" s="3">
        <v>6</v>
      </c>
      <c r="D40" s="3">
        <v>1563</v>
      </c>
      <c r="E40" s="3">
        <v>1610</v>
      </c>
      <c r="F40" s="3">
        <v>2</v>
      </c>
      <c r="G40" s="3">
        <v>1612</v>
      </c>
      <c r="H40" s="36">
        <v>3.4039820166987798</v>
      </c>
      <c r="I40" s="4">
        <v>-66.666666666666657</v>
      </c>
      <c r="J40" s="5">
        <v>3.1349968010236728</v>
      </c>
    </row>
    <row r="41" spans="1:10" x14ac:dyDescent="0.25">
      <c r="A41" s="6" t="s">
        <v>32</v>
      </c>
      <c r="B41" s="7">
        <v>342</v>
      </c>
      <c r="C41" s="7">
        <v>12</v>
      </c>
      <c r="D41" s="7">
        <v>354</v>
      </c>
      <c r="E41" s="7">
        <v>495</v>
      </c>
      <c r="F41" s="7">
        <v>18</v>
      </c>
      <c r="G41" s="7">
        <v>513</v>
      </c>
      <c r="H41" s="8">
        <v>44.736842105263158</v>
      </c>
      <c r="I41" s="8">
        <v>50</v>
      </c>
      <c r="J41" s="9">
        <v>44.915254237288138</v>
      </c>
    </row>
    <row r="42" spans="1:10" x14ac:dyDescent="0.25">
      <c r="A42" s="10" t="s">
        <v>33</v>
      </c>
      <c r="B42" s="3">
        <v>5469</v>
      </c>
      <c r="C42" s="3">
        <v>1310</v>
      </c>
      <c r="D42" s="3">
        <v>6779</v>
      </c>
      <c r="E42" s="3">
        <v>5923</v>
      </c>
      <c r="F42" s="3">
        <v>1143</v>
      </c>
      <c r="G42" s="3">
        <v>7066</v>
      </c>
      <c r="H42" s="4">
        <v>8.3013347961236068</v>
      </c>
      <c r="I42" s="4">
        <v>-12.748091603053435</v>
      </c>
      <c r="J42" s="40">
        <v>4.2336627821212565</v>
      </c>
    </row>
    <row r="43" spans="1:10" x14ac:dyDescent="0.25">
      <c r="A43" s="6" t="s">
        <v>34</v>
      </c>
      <c r="B43" s="7">
        <v>81</v>
      </c>
      <c r="C43" s="7">
        <v>42</v>
      </c>
      <c r="D43" s="7">
        <v>123</v>
      </c>
      <c r="E43" s="7">
        <v>122</v>
      </c>
      <c r="F43" s="7">
        <v>41</v>
      </c>
      <c r="G43" s="7">
        <v>163</v>
      </c>
      <c r="H43" s="8">
        <v>50.617283950617285</v>
      </c>
      <c r="I43" s="8">
        <v>-2.3809523809523809</v>
      </c>
      <c r="J43" s="9">
        <v>32.520325203252028</v>
      </c>
    </row>
    <row r="44" spans="1:10" x14ac:dyDescent="0.25">
      <c r="A44" s="10" t="s">
        <v>35</v>
      </c>
      <c r="B44" s="3">
        <v>2223</v>
      </c>
      <c r="C44" s="3">
        <v>547</v>
      </c>
      <c r="D44" s="3">
        <v>2770</v>
      </c>
      <c r="E44" s="3">
        <v>2299</v>
      </c>
      <c r="F44" s="3">
        <v>572</v>
      </c>
      <c r="G44" s="3">
        <v>2871</v>
      </c>
      <c r="H44" s="4">
        <v>3.4188034188034191</v>
      </c>
      <c r="I44" s="4">
        <v>4.5703839122486292</v>
      </c>
      <c r="J44" s="5">
        <v>3.6462093862815883</v>
      </c>
    </row>
    <row r="45" spans="1:10" x14ac:dyDescent="0.25">
      <c r="A45" s="6" t="s">
        <v>36</v>
      </c>
      <c r="B45" s="7">
        <v>2283</v>
      </c>
      <c r="C45" s="7">
        <v>44</v>
      </c>
      <c r="D45" s="7">
        <v>2327</v>
      </c>
      <c r="E45" s="7">
        <v>2162</v>
      </c>
      <c r="F45" s="7">
        <v>74</v>
      </c>
      <c r="G45" s="7">
        <v>2236</v>
      </c>
      <c r="H45" s="8">
        <v>-5.3000438020148932</v>
      </c>
      <c r="I45" s="8">
        <v>68.181818181818173</v>
      </c>
      <c r="J45" s="9">
        <v>-3.9106145251396649</v>
      </c>
    </row>
    <row r="46" spans="1:10" x14ac:dyDescent="0.25">
      <c r="A46" s="10" t="s">
        <v>64</v>
      </c>
      <c r="B46" s="3">
        <v>1941</v>
      </c>
      <c r="C46" s="3">
        <v>29</v>
      </c>
      <c r="D46" s="3">
        <v>1970</v>
      </c>
      <c r="E46" s="3">
        <v>2484</v>
      </c>
      <c r="F46" s="3">
        <v>58</v>
      </c>
      <c r="G46" s="3">
        <v>2542</v>
      </c>
      <c r="H46" s="4">
        <v>27.975270479134469</v>
      </c>
      <c r="I46" s="4">
        <v>100</v>
      </c>
      <c r="J46" s="5">
        <v>29.035532994923859</v>
      </c>
    </row>
    <row r="47" spans="1:10" x14ac:dyDescent="0.25">
      <c r="A47" s="6" t="s">
        <v>65</v>
      </c>
      <c r="B47" s="7">
        <v>1268</v>
      </c>
      <c r="C47" s="7">
        <v>8</v>
      </c>
      <c r="D47" s="7">
        <v>1276</v>
      </c>
      <c r="E47" s="7">
        <v>1427</v>
      </c>
      <c r="F47" s="7">
        <v>17</v>
      </c>
      <c r="G47" s="7">
        <v>1444</v>
      </c>
      <c r="H47" s="8">
        <v>12.539432176656151</v>
      </c>
      <c r="I47" s="8">
        <v>112.5</v>
      </c>
      <c r="J47" s="9">
        <v>13.166144200626958</v>
      </c>
    </row>
    <row r="48" spans="1:10" x14ac:dyDescent="0.25">
      <c r="A48" s="10" t="s">
        <v>38</v>
      </c>
      <c r="B48" s="3">
        <v>2784</v>
      </c>
      <c r="C48" s="3">
        <v>118</v>
      </c>
      <c r="D48" s="3">
        <v>2902</v>
      </c>
      <c r="E48" s="3">
        <v>2957</v>
      </c>
      <c r="F48" s="3">
        <v>101</v>
      </c>
      <c r="G48" s="3">
        <v>3058</v>
      </c>
      <c r="H48" s="4">
        <v>6.2140804597701145</v>
      </c>
      <c r="I48" s="4">
        <v>-14.40677966101695</v>
      </c>
      <c r="J48" s="5">
        <v>5.3756030323914548</v>
      </c>
    </row>
    <row r="49" spans="1:11" x14ac:dyDescent="0.25">
      <c r="A49" s="6" t="s">
        <v>66</v>
      </c>
      <c r="B49" s="7">
        <v>2690</v>
      </c>
      <c r="C49" s="7">
        <v>40</v>
      </c>
      <c r="D49" s="7">
        <v>2730</v>
      </c>
      <c r="E49" s="7">
        <v>3558</v>
      </c>
      <c r="F49" s="7">
        <v>53</v>
      </c>
      <c r="G49" s="7">
        <v>3611</v>
      </c>
      <c r="H49" s="8">
        <v>32.267657992565056</v>
      </c>
      <c r="I49" s="8">
        <v>32.5</v>
      </c>
      <c r="J49" s="9">
        <v>32.27106227106227</v>
      </c>
    </row>
    <row r="50" spans="1:11" x14ac:dyDescent="0.25">
      <c r="A50" s="10" t="s">
        <v>39</v>
      </c>
      <c r="B50" s="3">
        <v>5713</v>
      </c>
      <c r="C50" s="3">
        <v>540</v>
      </c>
      <c r="D50" s="3">
        <v>6253</v>
      </c>
      <c r="E50" s="3">
        <v>5533</v>
      </c>
      <c r="F50" s="3">
        <v>445</v>
      </c>
      <c r="G50" s="3">
        <v>5978</v>
      </c>
      <c r="H50" s="4">
        <v>-3.1507089095046381</v>
      </c>
      <c r="I50" s="4">
        <v>-17.592592592592592</v>
      </c>
      <c r="J50" s="5">
        <v>-4.3978890132736286</v>
      </c>
    </row>
    <row r="51" spans="1:11" x14ac:dyDescent="0.25">
      <c r="A51" s="6" t="s">
        <v>40</v>
      </c>
      <c r="B51" s="7">
        <v>274</v>
      </c>
      <c r="C51" s="7">
        <v>0</v>
      </c>
      <c r="D51" s="7">
        <v>274</v>
      </c>
      <c r="E51" s="7">
        <v>0</v>
      </c>
      <c r="F51" s="7">
        <v>0</v>
      </c>
      <c r="G51" s="7">
        <v>0</v>
      </c>
      <c r="H51" s="8">
        <v>-100</v>
      </c>
      <c r="I51" s="8">
        <v>0</v>
      </c>
      <c r="J51" s="9">
        <v>-100</v>
      </c>
    </row>
    <row r="52" spans="1:11" x14ac:dyDescent="0.25">
      <c r="A52" s="10" t="s">
        <v>41</v>
      </c>
      <c r="B52" s="3">
        <v>435</v>
      </c>
      <c r="C52" s="3">
        <v>3</v>
      </c>
      <c r="D52" s="3">
        <v>438</v>
      </c>
      <c r="E52" s="3">
        <v>436</v>
      </c>
      <c r="F52" s="3">
        <v>3</v>
      </c>
      <c r="G52" s="3">
        <v>439</v>
      </c>
      <c r="H52" s="4">
        <v>0.22988505747126436</v>
      </c>
      <c r="I52" s="4">
        <v>0</v>
      </c>
      <c r="J52" s="5">
        <v>0.22831050228310501</v>
      </c>
    </row>
    <row r="53" spans="1:11" x14ac:dyDescent="0.25">
      <c r="A53" s="6" t="s">
        <v>42</v>
      </c>
      <c r="B53" s="7">
        <v>1544</v>
      </c>
      <c r="C53" s="7">
        <v>48</v>
      </c>
      <c r="D53" s="7">
        <v>1592</v>
      </c>
      <c r="E53" s="7">
        <v>1369</v>
      </c>
      <c r="F53" s="7">
        <v>51</v>
      </c>
      <c r="G53" s="7">
        <v>1420</v>
      </c>
      <c r="H53" s="8">
        <v>-11.334196891191709</v>
      </c>
      <c r="I53" s="8">
        <v>6.25</v>
      </c>
      <c r="J53" s="9">
        <v>-10.804020100502512</v>
      </c>
    </row>
    <row r="54" spans="1:11" x14ac:dyDescent="0.25">
      <c r="A54" s="10" t="s">
        <v>74</v>
      </c>
      <c r="B54" s="3">
        <v>3781</v>
      </c>
      <c r="C54" s="3">
        <v>143</v>
      </c>
      <c r="D54" s="3">
        <v>3924</v>
      </c>
      <c r="E54" s="3">
        <v>3469</v>
      </c>
      <c r="F54" s="3">
        <v>146</v>
      </c>
      <c r="G54" s="3">
        <v>3615</v>
      </c>
      <c r="H54" s="4">
        <v>-8.2517852419994711</v>
      </c>
      <c r="I54" s="4">
        <v>2.0979020979020979</v>
      </c>
      <c r="J54" s="5">
        <v>-7.8746177370030574</v>
      </c>
    </row>
    <row r="55" spans="1:11" x14ac:dyDescent="0.25">
      <c r="A55" s="6" t="s">
        <v>43</v>
      </c>
      <c r="B55" s="7">
        <v>2670</v>
      </c>
      <c r="C55" s="7">
        <v>4</v>
      </c>
      <c r="D55" s="7">
        <v>2674</v>
      </c>
      <c r="E55" s="7">
        <v>2068</v>
      </c>
      <c r="F55" s="7">
        <v>67</v>
      </c>
      <c r="G55" s="7">
        <v>2135</v>
      </c>
      <c r="H55" s="8">
        <v>-22.54681647940075</v>
      </c>
      <c r="I55" s="8">
        <v>1575</v>
      </c>
      <c r="J55" s="9">
        <v>-20.157068062827225</v>
      </c>
    </row>
    <row r="56" spans="1:11" x14ac:dyDescent="0.25">
      <c r="A56" s="10" t="s">
        <v>61</v>
      </c>
      <c r="B56" s="3">
        <v>13797</v>
      </c>
      <c r="C56" s="3">
        <v>264</v>
      </c>
      <c r="D56" s="3">
        <v>14061</v>
      </c>
      <c r="E56" s="3">
        <v>15333</v>
      </c>
      <c r="F56" s="3">
        <v>275</v>
      </c>
      <c r="G56" s="3">
        <v>15608</v>
      </c>
      <c r="H56" s="4">
        <v>11.132854968471406</v>
      </c>
      <c r="I56" s="4">
        <v>4.1666666666666661</v>
      </c>
      <c r="J56" s="5">
        <v>11.002062442216058</v>
      </c>
    </row>
    <row r="57" spans="1:11" x14ac:dyDescent="0.25">
      <c r="A57" s="6" t="s">
        <v>44</v>
      </c>
      <c r="B57" s="7">
        <v>588</v>
      </c>
      <c r="C57" s="7">
        <v>14</v>
      </c>
      <c r="D57" s="7">
        <v>602</v>
      </c>
      <c r="E57" s="7">
        <v>699</v>
      </c>
      <c r="F57" s="7">
        <v>34</v>
      </c>
      <c r="G57" s="7">
        <v>733</v>
      </c>
      <c r="H57" s="8">
        <v>18.877551020408163</v>
      </c>
      <c r="I57" s="8">
        <v>142.85714285714286</v>
      </c>
      <c r="J57" s="9">
        <v>21.760797342192692</v>
      </c>
    </row>
    <row r="58" spans="1:11" x14ac:dyDescent="0.25">
      <c r="A58" s="10" t="s">
        <v>45</v>
      </c>
      <c r="B58" s="3">
        <v>6747</v>
      </c>
      <c r="C58" s="3">
        <v>7</v>
      </c>
      <c r="D58" s="3">
        <v>6754</v>
      </c>
      <c r="E58" s="3">
        <v>5223</v>
      </c>
      <c r="F58" s="3">
        <v>2</v>
      </c>
      <c r="G58" s="3">
        <v>5225</v>
      </c>
      <c r="H58" s="4">
        <v>-22.587816807469988</v>
      </c>
      <c r="I58" s="4">
        <v>-71.428571428571431</v>
      </c>
      <c r="J58" s="5">
        <v>-22.638436482084689</v>
      </c>
    </row>
    <row r="59" spans="1:11" x14ac:dyDescent="0.25">
      <c r="A59" s="6" t="s">
        <v>46</v>
      </c>
      <c r="B59" s="7">
        <v>6669</v>
      </c>
      <c r="C59" s="7">
        <v>35</v>
      </c>
      <c r="D59" s="7">
        <v>6704</v>
      </c>
      <c r="E59" s="7">
        <v>5964</v>
      </c>
      <c r="F59" s="7">
        <v>80</v>
      </c>
      <c r="G59" s="7">
        <v>6044</v>
      </c>
      <c r="H59" s="8">
        <v>-10.571300044984255</v>
      </c>
      <c r="I59" s="8">
        <v>128.57142857142858</v>
      </c>
      <c r="J59" s="9">
        <v>-9.8448687350835318</v>
      </c>
    </row>
    <row r="60" spans="1:11" x14ac:dyDescent="0.25">
      <c r="A60" s="10" t="s">
        <v>72</v>
      </c>
      <c r="B60" s="3">
        <v>3359</v>
      </c>
      <c r="C60" s="3">
        <v>122</v>
      </c>
      <c r="D60" s="3">
        <v>3481</v>
      </c>
      <c r="E60" s="3">
        <v>2421</v>
      </c>
      <c r="F60" s="3">
        <v>156</v>
      </c>
      <c r="G60" s="3">
        <v>2577</v>
      </c>
      <c r="H60" s="4">
        <v>-27.924977671926172</v>
      </c>
      <c r="I60" s="4">
        <v>27.868852459016392</v>
      </c>
      <c r="J60" s="5">
        <v>-25.969548980178107</v>
      </c>
    </row>
    <row r="61" spans="1:11" x14ac:dyDescent="0.25">
      <c r="A61" s="6" t="s">
        <v>73</v>
      </c>
      <c r="B61" s="7">
        <v>422</v>
      </c>
      <c r="C61" s="7">
        <v>154</v>
      </c>
      <c r="D61" s="7">
        <v>576</v>
      </c>
      <c r="E61" s="7">
        <v>389</v>
      </c>
      <c r="F61" s="7">
        <v>143</v>
      </c>
      <c r="G61" s="7">
        <v>532</v>
      </c>
      <c r="H61" s="8">
        <v>-7.8199052132701423</v>
      </c>
      <c r="I61" s="8">
        <v>-7.1428571428571423</v>
      </c>
      <c r="J61" s="9">
        <v>-7.6388888888888893</v>
      </c>
    </row>
    <row r="62" spans="1:11" x14ac:dyDescent="0.25">
      <c r="A62" s="11" t="s">
        <v>47</v>
      </c>
      <c r="B62" s="12">
        <v>240009</v>
      </c>
      <c r="C62" s="12">
        <v>86252</v>
      </c>
      <c r="D62" s="12">
        <v>326261</v>
      </c>
      <c r="E62" s="12">
        <v>250723</v>
      </c>
      <c r="F62" s="12">
        <v>83254</v>
      </c>
      <c r="G62" s="12">
        <v>333977</v>
      </c>
      <c r="H62" s="13">
        <v>4.4639992666941657</v>
      </c>
      <c r="I62" s="57">
        <v>-3.4758614293001902</v>
      </c>
      <c r="J62" s="30">
        <v>2.3649777325515462</v>
      </c>
      <c r="K62" s="32"/>
    </row>
    <row r="63" spans="1:11" x14ac:dyDescent="0.25">
      <c r="A63" s="14" t="s">
        <v>48</v>
      </c>
      <c r="B63" s="15">
        <v>364725</v>
      </c>
      <c r="C63" s="15">
        <v>319355</v>
      </c>
      <c r="D63" s="15">
        <v>684080</v>
      </c>
      <c r="E63" s="15">
        <v>379883</v>
      </c>
      <c r="F63" s="15">
        <v>319236</v>
      </c>
      <c r="G63" s="15">
        <v>699119</v>
      </c>
      <c r="H63" s="16">
        <v>4.1560079511961066</v>
      </c>
      <c r="I63" s="16">
        <v>-3.7262607443127552E-2</v>
      </c>
      <c r="J63" s="17">
        <v>2.1984270845515144</v>
      </c>
    </row>
    <row r="64" spans="1:11" x14ac:dyDescent="0.25">
      <c r="A64" s="46" t="s">
        <v>49</v>
      </c>
      <c r="B64" s="18"/>
      <c r="C64" s="18"/>
      <c r="D64" s="43">
        <v>227225</v>
      </c>
      <c r="E64" s="18"/>
      <c r="F64" s="18"/>
      <c r="G64" s="43">
        <v>193041</v>
      </c>
      <c r="H64" s="47"/>
      <c r="I64" s="47"/>
      <c r="J64" s="48">
        <v>-15.04411926504566</v>
      </c>
    </row>
    <row r="65" spans="1:10" x14ac:dyDescent="0.25">
      <c r="A65" s="14" t="s">
        <v>50</v>
      </c>
      <c r="B65" s="15"/>
      <c r="C65" s="15"/>
      <c r="D65" s="15">
        <v>911305</v>
      </c>
      <c r="E65" s="15"/>
      <c r="F65" s="15"/>
      <c r="G65" s="15">
        <v>892160</v>
      </c>
      <c r="H65" s="44"/>
      <c r="I65" s="44"/>
      <c r="J65" s="45">
        <v>-2.1008334202050905</v>
      </c>
    </row>
    <row r="66" spans="1:10" x14ac:dyDescent="0.25">
      <c r="A66" s="60"/>
      <c r="B66" s="61"/>
      <c r="C66" s="61"/>
      <c r="D66" s="61"/>
      <c r="E66" s="61"/>
      <c r="F66" s="61"/>
      <c r="G66" s="61"/>
      <c r="H66" s="61"/>
      <c r="I66" s="61"/>
      <c r="J66" s="62"/>
    </row>
    <row r="67" spans="1:10" ht="15.75" thickBot="1" x14ac:dyDescent="0.3">
      <c r="A67" s="63"/>
      <c r="B67" s="64"/>
      <c r="C67" s="64"/>
      <c r="D67" s="64"/>
      <c r="E67" s="64"/>
      <c r="F67" s="64"/>
      <c r="G67" s="64"/>
      <c r="H67" s="64"/>
      <c r="I67" s="64"/>
      <c r="J67" s="65"/>
    </row>
    <row r="68" spans="1:10" ht="48.75" customHeight="1" x14ac:dyDescent="0.25">
      <c r="A68" s="66" t="s">
        <v>77</v>
      </c>
      <c r="B68" s="66"/>
      <c r="C68" s="66"/>
      <c r="D68" s="66"/>
      <c r="E68" s="66"/>
      <c r="F68" s="66"/>
      <c r="G68" s="66"/>
      <c r="H68" s="66"/>
      <c r="I68" s="66"/>
      <c r="J68" s="66"/>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82" priority="85" operator="equal">
      <formula>0</formula>
    </cfRule>
  </conditionalFormatting>
  <conditionalFormatting sqref="D4:D5">
    <cfRule type="cellIs" dxfId="81" priority="66" operator="equal">
      <formula>0</formula>
    </cfRule>
  </conditionalFormatting>
  <conditionalFormatting sqref="G4:G5">
    <cfRule type="cellIs" dxfId="80" priority="58" operator="equal">
      <formula>0</formula>
    </cfRule>
  </conditionalFormatting>
  <conditionalFormatting sqref="H8:J46">
    <cfRule type="cellIs" dxfId="79" priority="48" operator="equal">
      <formula>0</formula>
    </cfRule>
  </conditionalFormatting>
  <conditionalFormatting sqref="H4:J5">
    <cfRule type="cellIs" dxfId="78" priority="50" operator="equal">
      <formula>0</formula>
    </cfRule>
  </conditionalFormatting>
  <conditionalFormatting sqref="H6:J7">
    <cfRule type="cellIs" dxfId="77" priority="49" operator="equal">
      <formula>0</formula>
    </cfRule>
  </conditionalFormatting>
  <conditionalFormatting sqref="H47:J47">
    <cfRule type="cellIs" dxfId="76" priority="44" operator="equal">
      <formula>0</formula>
    </cfRule>
  </conditionalFormatting>
  <conditionalFormatting sqref="H46:J60">
    <cfRule type="cellIs" dxfId="75" priority="43" operator="equal">
      <formula>0</formula>
    </cfRule>
  </conditionalFormatting>
  <conditionalFormatting sqref="H60:J60">
    <cfRule type="cellIs" dxfId="74" priority="41" operator="equal">
      <formula>0</formula>
    </cfRule>
  </conditionalFormatting>
  <conditionalFormatting sqref="B4:C5">
    <cfRule type="cellIs" dxfId="73" priority="20" operator="equal">
      <formula>0</formula>
    </cfRule>
  </conditionalFormatting>
  <conditionalFormatting sqref="H46:J46">
    <cfRule type="cellIs" dxfId="72" priority="29" operator="equal">
      <formula>0</formula>
    </cfRule>
  </conditionalFormatting>
  <conditionalFormatting sqref="H59:J59">
    <cfRule type="cellIs" dxfId="71" priority="27" operator="equal">
      <formula>0</formula>
    </cfRule>
  </conditionalFormatting>
  <conditionalFormatting sqref="H60:J60">
    <cfRule type="cellIs" dxfId="70" priority="25" operator="equal">
      <formula>0</formula>
    </cfRule>
  </conditionalFormatting>
  <conditionalFormatting sqref="H61:J61">
    <cfRule type="cellIs" dxfId="69" priority="23" operator="equal">
      <formula>0</formula>
    </cfRule>
  </conditionalFormatting>
  <conditionalFormatting sqref="H61:J61">
    <cfRule type="cellIs" dxfId="68" priority="21" operator="equal">
      <formula>0</formula>
    </cfRule>
  </conditionalFormatting>
  <conditionalFormatting sqref="E6:F61">
    <cfRule type="cellIs" dxfId="67" priority="4" operator="equal">
      <formula>0</formula>
    </cfRule>
  </conditionalFormatting>
  <conditionalFormatting sqref="D6:D61">
    <cfRule type="cellIs" dxfId="66" priority="3" operator="equal">
      <formula>0</formula>
    </cfRule>
  </conditionalFormatting>
  <conditionalFormatting sqref="G6:G61">
    <cfRule type="cellIs" dxfId="65" priority="2" operator="equal">
      <formula>0</formula>
    </cfRule>
  </conditionalFormatting>
  <conditionalFormatting sqref="B6:C61">
    <cfRule type="cellIs" dxfId="6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80" zoomScaleNormal="80" workbookViewId="0">
      <selection sqref="A1:J1"/>
    </sheetView>
  </sheetViews>
  <sheetFormatPr defaultRowHeight="15" x14ac:dyDescent="0.25"/>
  <cols>
    <col min="1" max="1" width="41.140625" bestFit="1" customWidth="1"/>
    <col min="2" max="2" width="14.28515625" customWidth="1"/>
    <col min="3" max="4" width="15.7109375" bestFit="1" customWidth="1"/>
    <col min="5" max="5" width="14.28515625" bestFit="1" customWidth="1"/>
    <col min="6" max="7" width="15.7109375" bestFit="1" customWidth="1"/>
    <col min="8" max="10" width="14.28515625" customWidth="1"/>
  </cols>
  <sheetData>
    <row r="1" spans="1:10" ht="25.5" customHeight="1" x14ac:dyDescent="0.25">
      <c r="A1" s="67" t="s">
        <v>51</v>
      </c>
      <c r="B1" s="68"/>
      <c r="C1" s="68"/>
      <c r="D1" s="68"/>
      <c r="E1" s="68"/>
      <c r="F1" s="68"/>
      <c r="G1" s="68"/>
      <c r="H1" s="68"/>
      <c r="I1" s="68"/>
      <c r="J1" s="69"/>
    </row>
    <row r="2" spans="1:10" ht="52.5" customHeight="1" x14ac:dyDescent="0.25">
      <c r="A2" s="70" t="s">
        <v>1</v>
      </c>
      <c r="B2" s="72" t="s">
        <v>78</v>
      </c>
      <c r="C2" s="72"/>
      <c r="D2" s="72"/>
      <c r="E2" s="73" t="s">
        <v>79</v>
      </c>
      <c r="F2" s="73"/>
      <c r="G2" s="73"/>
      <c r="H2" s="74" t="s">
        <v>80</v>
      </c>
      <c r="I2" s="74"/>
      <c r="J2" s="75"/>
    </row>
    <row r="3" spans="1:10" x14ac:dyDescent="0.25">
      <c r="A3" s="71"/>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6483031</v>
      </c>
      <c r="C5" s="7">
        <v>25585370</v>
      </c>
      <c r="D5" s="7">
        <v>32068401</v>
      </c>
      <c r="E5" s="7">
        <v>6690023</v>
      </c>
      <c r="F5" s="7">
        <v>26112252</v>
      </c>
      <c r="G5" s="7">
        <v>32802275</v>
      </c>
      <c r="H5" s="53">
        <v>3.1928275524210821</v>
      </c>
      <c r="I5" s="8">
        <v>2.0593096758030076</v>
      </c>
      <c r="J5" s="9">
        <v>2.2884645854341161</v>
      </c>
    </row>
    <row r="6" spans="1:10" x14ac:dyDescent="0.25">
      <c r="A6" s="10" t="s">
        <v>68</v>
      </c>
      <c r="B6" s="3">
        <v>7760873</v>
      </c>
      <c r="C6" s="3">
        <v>10297451</v>
      </c>
      <c r="D6" s="3">
        <v>18058324</v>
      </c>
      <c r="E6" s="3">
        <v>8766427</v>
      </c>
      <c r="F6" s="3">
        <v>10546958</v>
      </c>
      <c r="G6" s="3">
        <v>19313385</v>
      </c>
      <c r="H6" s="4">
        <v>12.956712472939577</v>
      </c>
      <c r="I6" s="4">
        <v>2.4229976913704179</v>
      </c>
      <c r="J6" s="5">
        <v>6.9500414324164304</v>
      </c>
    </row>
    <row r="7" spans="1:10" x14ac:dyDescent="0.25">
      <c r="A7" s="6" t="s">
        <v>6</v>
      </c>
      <c r="B7" s="7">
        <v>3992203</v>
      </c>
      <c r="C7" s="7">
        <v>1234921</v>
      </c>
      <c r="D7" s="7">
        <v>5227124</v>
      </c>
      <c r="E7" s="7">
        <v>4281368</v>
      </c>
      <c r="F7" s="7">
        <v>1387440</v>
      </c>
      <c r="G7" s="7">
        <v>5668808</v>
      </c>
      <c r="H7" s="8">
        <v>7.2432438931587395</v>
      </c>
      <c r="I7" s="8">
        <v>12.350506631598297</v>
      </c>
      <c r="J7" s="9">
        <v>8.4498473730487351</v>
      </c>
    </row>
    <row r="8" spans="1:10" x14ac:dyDescent="0.25">
      <c r="A8" s="10" t="s">
        <v>7</v>
      </c>
      <c r="B8" s="3">
        <v>2854701</v>
      </c>
      <c r="C8" s="3">
        <v>1503939</v>
      </c>
      <c r="D8" s="3">
        <v>4358640</v>
      </c>
      <c r="E8" s="3">
        <v>3277480</v>
      </c>
      <c r="F8" s="3">
        <v>1534277</v>
      </c>
      <c r="G8" s="3">
        <v>4811757</v>
      </c>
      <c r="H8" s="4">
        <v>14.809922300093776</v>
      </c>
      <c r="I8" s="4">
        <v>2.017236071409811</v>
      </c>
      <c r="J8" s="5">
        <v>10.395834480480151</v>
      </c>
    </row>
    <row r="9" spans="1:10" x14ac:dyDescent="0.25">
      <c r="A9" s="6" t="s">
        <v>8</v>
      </c>
      <c r="B9" s="7">
        <v>2463076</v>
      </c>
      <c r="C9" s="7">
        <v>7029905</v>
      </c>
      <c r="D9" s="7">
        <v>9492981</v>
      </c>
      <c r="E9" s="7">
        <v>2726400</v>
      </c>
      <c r="F9" s="7">
        <v>6443401</v>
      </c>
      <c r="G9" s="7">
        <v>9169801</v>
      </c>
      <c r="H9" s="53">
        <v>10.690859721746303</v>
      </c>
      <c r="I9" s="53">
        <v>-8.3429861427714886</v>
      </c>
      <c r="J9" s="54">
        <v>-3.404410058336786</v>
      </c>
    </row>
    <row r="10" spans="1:10" x14ac:dyDescent="0.25">
      <c r="A10" s="10" t="s">
        <v>69</v>
      </c>
      <c r="B10" s="3">
        <v>153977</v>
      </c>
      <c r="C10" s="3">
        <v>118429</v>
      </c>
      <c r="D10" s="3">
        <v>272406</v>
      </c>
      <c r="E10" s="3">
        <v>141717</v>
      </c>
      <c r="F10" s="3">
        <v>97861</v>
      </c>
      <c r="G10" s="3">
        <v>239578</v>
      </c>
      <c r="H10" s="4">
        <v>-7.9622281249797044</v>
      </c>
      <c r="I10" s="4">
        <v>-17.367367789983874</v>
      </c>
      <c r="J10" s="5">
        <v>-12.051129563959678</v>
      </c>
    </row>
    <row r="11" spans="1:10" x14ac:dyDescent="0.25">
      <c r="A11" s="6" t="s">
        <v>9</v>
      </c>
      <c r="B11" s="7">
        <v>504886</v>
      </c>
      <c r="C11" s="7">
        <v>703786</v>
      </c>
      <c r="D11" s="7">
        <v>1208672</v>
      </c>
      <c r="E11" s="7">
        <v>558006</v>
      </c>
      <c r="F11" s="7">
        <v>582127</v>
      </c>
      <c r="G11" s="7">
        <v>1140133</v>
      </c>
      <c r="H11" s="8">
        <v>10.521186961016943</v>
      </c>
      <c r="I11" s="8">
        <v>-17.286362615908814</v>
      </c>
      <c r="J11" s="9">
        <v>-5.6706037700881629</v>
      </c>
    </row>
    <row r="12" spans="1:10" x14ac:dyDescent="0.25">
      <c r="A12" s="10" t="s">
        <v>10</v>
      </c>
      <c r="B12" s="3">
        <v>643019</v>
      </c>
      <c r="C12" s="3">
        <v>265278</v>
      </c>
      <c r="D12" s="3">
        <v>908297</v>
      </c>
      <c r="E12" s="3">
        <v>687354</v>
      </c>
      <c r="F12" s="3">
        <v>252976</v>
      </c>
      <c r="G12" s="3">
        <v>940330</v>
      </c>
      <c r="H12" s="4">
        <v>6.894819593200201</v>
      </c>
      <c r="I12" s="36">
        <v>-4.6373992566288953</v>
      </c>
      <c r="J12" s="5">
        <v>3.5267098757344786</v>
      </c>
    </row>
    <row r="13" spans="1:10" x14ac:dyDescent="0.25">
      <c r="A13" s="6" t="s">
        <v>11</v>
      </c>
      <c r="B13" s="7">
        <v>0</v>
      </c>
      <c r="C13" s="7">
        <v>0</v>
      </c>
      <c r="D13" s="7">
        <v>0</v>
      </c>
      <c r="E13" s="7">
        <v>0</v>
      </c>
      <c r="F13" s="7">
        <v>0</v>
      </c>
      <c r="G13" s="7">
        <v>0</v>
      </c>
      <c r="H13" s="8">
        <v>0</v>
      </c>
      <c r="I13" s="8">
        <v>0</v>
      </c>
      <c r="J13" s="9">
        <v>0</v>
      </c>
    </row>
    <row r="14" spans="1:10" x14ac:dyDescent="0.25">
      <c r="A14" s="10" t="s">
        <v>76</v>
      </c>
      <c r="B14" s="3">
        <v>1670811</v>
      </c>
      <c r="C14" s="3">
        <v>462310</v>
      </c>
      <c r="D14" s="3">
        <v>2133121</v>
      </c>
      <c r="E14" s="3">
        <v>1701566</v>
      </c>
      <c r="F14" s="3">
        <v>422410</v>
      </c>
      <c r="G14" s="3">
        <v>2123976</v>
      </c>
      <c r="H14" s="4">
        <v>1.8407228585399547</v>
      </c>
      <c r="I14" s="4">
        <v>-8.6305725595379723</v>
      </c>
      <c r="J14" s="5">
        <v>-0.42871454549460625</v>
      </c>
    </row>
    <row r="15" spans="1:10" x14ac:dyDescent="0.25">
      <c r="A15" s="6" t="s">
        <v>12</v>
      </c>
      <c r="B15" s="7">
        <v>1063584</v>
      </c>
      <c r="C15" s="7">
        <v>120198</v>
      </c>
      <c r="D15" s="7">
        <v>1183782</v>
      </c>
      <c r="E15" s="7">
        <v>1121126</v>
      </c>
      <c r="F15" s="7">
        <v>108880</v>
      </c>
      <c r="G15" s="7">
        <v>1230006</v>
      </c>
      <c r="H15" s="8">
        <v>5.4101979721394837</v>
      </c>
      <c r="I15" s="8">
        <v>-9.4161300520807334</v>
      </c>
      <c r="J15" s="9">
        <v>3.9047730071922029</v>
      </c>
    </row>
    <row r="16" spans="1:10" x14ac:dyDescent="0.25">
      <c r="A16" s="10" t="s">
        <v>13</v>
      </c>
      <c r="B16" s="3">
        <v>498562</v>
      </c>
      <c r="C16" s="3">
        <v>3695</v>
      </c>
      <c r="D16" s="3">
        <v>502257</v>
      </c>
      <c r="E16" s="3">
        <v>536882</v>
      </c>
      <c r="F16" s="3">
        <v>7151</v>
      </c>
      <c r="G16" s="3">
        <v>544033</v>
      </c>
      <c r="H16" s="4">
        <v>7.6861052386664044</v>
      </c>
      <c r="I16" s="4">
        <v>93.53179972936401</v>
      </c>
      <c r="J16" s="5">
        <v>8.3176541093503928</v>
      </c>
    </row>
    <row r="17" spans="1:10" x14ac:dyDescent="0.25">
      <c r="A17" s="6" t="s">
        <v>14</v>
      </c>
      <c r="B17" s="7">
        <v>996163</v>
      </c>
      <c r="C17" s="7">
        <v>176126</v>
      </c>
      <c r="D17" s="7">
        <v>1172289</v>
      </c>
      <c r="E17" s="7">
        <v>1033139</v>
      </c>
      <c r="F17" s="7">
        <v>179416</v>
      </c>
      <c r="G17" s="7">
        <v>1212555</v>
      </c>
      <c r="H17" s="8">
        <v>3.7118423390549542</v>
      </c>
      <c r="I17" s="8">
        <v>1.8679808773264595</v>
      </c>
      <c r="J17" s="9">
        <v>3.4348185473036086</v>
      </c>
    </row>
    <row r="18" spans="1:10" x14ac:dyDescent="0.25">
      <c r="A18" s="10" t="s">
        <v>15</v>
      </c>
      <c r="B18" s="3">
        <v>153520</v>
      </c>
      <c r="C18" s="3">
        <v>1789</v>
      </c>
      <c r="D18" s="3">
        <v>155309</v>
      </c>
      <c r="E18" s="3">
        <v>151403</v>
      </c>
      <c r="F18" s="3">
        <v>1567</v>
      </c>
      <c r="G18" s="3">
        <v>152970</v>
      </c>
      <c r="H18" s="4">
        <v>-1.3789734236581552</v>
      </c>
      <c r="I18" s="4">
        <v>-12.409167132476243</v>
      </c>
      <c r="J18" s="5">
        <v>-1.5060299145574307</v>
      </c>
    </row>
    <row r="19" spans="1:10" x14ac:dyDescent="0.25">
      <c r="A19" s="6" t="s">
        <v>16</v>
      </c>
      <c r="B19" s="7">
        <v>124024</v>
      </c>
      <c r="C19" s="7">
        <v>290</v>
      </c>
      <c r="D19" s="7">
        <v>124314</v>
      </c>
      <c r="E19" s="7">
        <v>162420</v>
      </c>
      <c r="F19" s="7">
        <v>1048</v>
      </c>
      <c r="G19" s="7">
        <v>163468</v>
      </c>
      <c r="H19" s="8">
        <v>30.958524156614846</v>
      </c>
      <c r="I19" s="8">
        <v>261.37931034482762</v>
      </c>
      <c r="J19" s="9">
        <v>31.496050324179091</v>
      </c>
    </row>
    <row r="20" spans="1:10" x14ac:dyDescent="0.25">
      <c r="A20" s="10" t="s">
        <v>17</v>
      </c>
      <c r="B20" s="3">
        <v>53887</v>
      </c>
      <c r="C20" s="3">
        <v>8592</v>
      </c>
      <c r="D20" s="3">
        <v>62479</v>
      </c>
      <c r="E20" s="3">
        <v>58596</v>
      </c>
      <c r="F20" s="3">
        <v>7413</v>
      </c>
      <c r="G20" s="3">
        <v>66009</v>
      </c>
      <c r="H20" s="4">
        <v>8.7386568188988072</v>
      </c>
      <c r="I20" s="4">
        <v>-13.722067039106145</v>
      </c>
      <c r="J20" s="5">
        <v>5.6498983658509259</v>
      </c>
    </row>
    <row r="21" spans="1:10" x14ac:dyDescent="0.25">
      <c r="A21" s="6" t="s">
        <v>70</v>
      </c>
      <c r="B21" s="7">
        <v>0</v>
      </c>
      <c r="C21" s="7">
        <v>0</v>
      </c>
      <c r="D21" s="7">
        <v>0</v>
      </c>
      <c r="E21" s="7">
        <v>0</v>
      </c>
      <c r="F21" s="7">
        <v>0</v>
      </c>
      <c r="G21" s="7">
        <v>0</v>
      </c>
      <c r="H21" s="8">
        <v>0</v>
      </c>
      <c r="I21" s="8">
        <v>0</v>
      </c>
      <c r="J21" s="9">
        <v>0</v>
      </c>
    </row>
    <row r="22" spans="1:10" x14ac:dyDescent="0.25">
      <c r="A22" s="10" t="s">
        <v>18</v>
      </c>
      <c r="B22" s="3">
        <v>60419</v>
      </c>
      <c r="C22" s="3">
        <v>13432</v>
      </c>
      <c r="D22" s="3">
        <v>73851</v>
      </c>
      <c r="E22" s="3">
        <v>59217</v>
      </c>
      <c r="F22" s="3">
        <v>15916</v>
      </c>
      <c r="G22" s="3">
        <v>75133</v>
      </c>
      <c r="H22" s="4">
        <v>-1.9894404078187327</v>
      </c>
      <c r="I22" s="4">
        <v>18.493150684931507</v>
      </c>
      <c r="J22" s="5">
        <v>1.7359277464083087</v>
      </c>
    </row>
    <row r="23" spans="1:10" x14ac:dyDescent="0.25">
      <c r="A23" s="6" t="s">
        <v>19</v>
      </c>
      <c r="B23" s="7">
        <v>0</v>
      </c>
      <c r="C23" s="7">
        <v>0</v>
      </c>
      <c r="D23" s="7">
        <v>0</v>
      </c>
      <c r="E23" s="7">
        <v>0</v>
      </c>
      <c r="F23" s="7">
        <v>0</v>
      </c>
      <c r="G23" s="7">
        <v>0</v>
      </c>
      <c r="H23" s="8">
        <v>0</v>
      </c>
      <c r="I23" s="8">
        <v>0</v>
      </c>
      <c r="J23" s="9">
        <v>0</v>
      </c>
    </row>
    <row r="24" spans="1:10" x14ac:dyDescent="0.25">
      <c r="A24" s="10" t="s">
        <v>20</v>
      </c>
      <c r="B24" s="3">
        <v>271313</v>
      </c>
      <c r="C24" s="3">
        <v>2812</v>
      </c>
      <c r="D24" s="3">
        <v>274125</v>
      </c>
      <c r="E24" s="3">
        <v>333954</v>
      </c>
      <c r="F24" s="3">
        <v>2958</v>
      </c>
      <c r="G24" s="3">
        <v>336912</v>
      </c>
      <c r="H24" s="4">
        <v>23.088093825212948</v>
      </c>
      <c r="I24" s="4">
        <v>5.1920341394025602</v>
      </c>
      <c r="J24" s="5">
        <v>22.904514363885088</v>
      </c>
    </row>
    <row r="25" spans="1:10" x14ac:dyDescent="0.25">
      <c r="A25" s="6" t="s">
        <v>21</v>
      </c>
      <c r="B25" s="7">
        <v>74257</v>
      </c>
      <c r="C25" s="7">
        <v>481</v>
      </c>
      <c r="D25" s="7">
        <v>74738</v>
      </c>
      <c r="E25" s="7">
        <v>40001</v>
      </c>
      <c r="F25" s="7">
        <v>163</v>
      </c>
      <c r="G25" s="7">
        <v>40164</v>
      </c>
      <c r="H25" s="8">
        <v>-46.131677821619512</v>
      </c>
      <c r="I25" s="8">
        <v>-66.112266112266113</v>
      </c>
      <c r="J25" s="9">
        <v>-46.26026920709679</v>
      </c>
    </row>
    <row r="26" spans="1:10" x14ac:dyDescent="0.25">
      <c r="A26" s="10" t="s">
        <v>22</v>
      </c>
      <c r="B26" s="3">
        <v>81350</v>
      </c>
      <c r="C26" s="3">
        <v>22114</v>
      </c>
      <c r="D26" s="3">
        <v>103464</v>
      </c>
      <c r="E26" s="3">
        <v>71129</v>
      </c>
      <c r="F26" s="3">
        <v>22335</v>
      </c>
      <c r="G26" s="3">
        <v>93464</v>
      </c>
      <c r="H26" s="4">
        <v>-12.564228641671788</v>
      </c>
      <c r="I26" s="4">
        <v>0.99936691688523105</v>
      </c>
      <c r="J26" s="5">
        <v>-9.6651975566380575</v>
      </c>
    </row>
    <row r="27" spans="1:10" x14ac:dyDescent="0.25">
      <c r="A27" s="6" t="s">
        <v>23</v>
      </c>
      <c r="B27" s="7">
        <v>63185</v>
      </c>
      <c r="C27" s="7">
        <v>1416</v>
      </c>
      <c r="D27" s="7">
        <v>64601</v>
      </c>
      <c r="E27" s="7">
        <v>49522</v>
      </c>
      <c r="F27" s="7">
        <v>1284</v>
      </c>
      <c r="G27" s="7">
        <v>50806</v>
      </c>
      <c r="H27" s="8">
        <v>-21.623803117828601</v>
      </c>
      <c r="I27" s="8">
        <v>-9.3220338983050848</v>
      </c>
      <c r="J27" s="9">
        <v>-21.35415860435597</v>
      </c>
    </row>
    <row r="28" spans="1:10" x14ac:dyDescent="0.25">
      <c r="A28" s="10" t="s">
        <v>24</v>
      </c>
      <c r="B28" s="3">
        <v>0</v>
      </c>
      <c r="C28" s="3">
        <v>0</v>
      </c>
      <c r="D28" s="3">
        <v>0</v>
      </c>
      <c r="E28" s="3">
        <v>0</v>
      </c>
      <c r="F28" s="3">
        <v>0</v>
      </c>
      <c r="G28" s="3">
        <v>0</v>
      </c>
      <c r="H28" s="4">
        <v>0</v>
      </c>
      <c r="I28" s="4">
        <v>0</v>
      </c>
      <c r="J28" s="5">
        <v>0</v>
      </c>
    </row>
    <row r="29" spans="1:10" x14ac:dyDescent="0.25">
      <c r="A29" s="6" t="s">
        <v>25</v>
      </c>
      <c r="B29" s="7">
        <v>172340</v>
      </c>
      <c r="C29" s="7">
        <v>16835</v>
      </c>
      <c r="D29" s="7">
        <v>189175</v>
      </c>
      <c r="E29" s="7">
        <v>180132</v>
      </c>
      <c r="F29" s="7">
        <v>5750</v>
      </c>
      <c r="G29" s="7">
        <v>185882</v>
      </c>
      <c r="H29" s="8">
        <v>4.5212951143089244</v>
      </c>
      <c r="I29" s="8">
        <v>-65.844965844965841</v>
      </c>
      <c r="J29" s="9">
        <v>-1.7407162680058146</v>
      </c>
    </row>
    <row r="30" spans="1:10" x14ac:dyDescent="0.25">
      <c r="A30" s="10" t="s">
        <v>26</v>
      </c>
      <c r="B30" s="3">
        <v>797704</v>
      </c>
      <c r="C30" s="3">
        <v>70744</v>
      </c>
      <c r="D30" s="3">
        <v>868448</v>
      </c>
      <c r="E30" s="3">
        <v>825450</v>
      </c>
      <c r="F30" s="3">
        <v>79028</v>
      </c>
      <c r="G30" s="3">
        <v>904478</v>
      </c>
      <c r="H30" s="4">
        <v>3.4782325273535046</v>
      </c>
      <c r="I30" s="4">
        <v>11.709826981793508</v>
      </c>
      <c r="J30" s="5">
        <v>4.1487803529975311</v>
      </c>
    </row>
    <row r="31" spans="1:10" x14ac:dyDescent="0.25">
      <c r="A31" s="6" t="s">
        <v>27</v>
      </c>
      <c r="B31" s="7">
        <v>374770</v>
      </c>
      <c r="C31" s="7">
        <v>24791</v>
      </c>
      <c r="D31" s="7">
        <v>399561</v>
      </c>
      <c r="E31" s="7">
        <v>436604</v>
      </c>
      <c r="F31" s="7">
        <v>25761</v>
      </c>
      <c r="G31" s="7">
        <v>462365</v>
      </c>
      <c r="H31" s="8">
        <v>16.499186167516079</v>
      </c>
      <c r="I31" s="53">
        <v>3.9127102577548305</v>
      </c>
      <c r="J31" s="9">
        <v>15.718250780231305</v>
      </c>
    </row>
    <row r="32" spans="1:10" x14ac:dyDescent="0.25">
      <c r="A32" s="10" t="s">
        <v>63</v>
      </c>
      <c r="B32" s="3">
        <v>160885</v>
      </c>
      <c r="C32" s="3">
        <v>1924</v>
      </c>
      <c r="D32" s="3">
        <v>162809</v>
      </c>
      <c r="E32" s="3">
        <v>165642</v>
      </c>
      <c r="F32" s="3">
        <v>1919</v>
      </c>
      <c r="G32" s="3">
        <v>167561</v>
      </c>
      <c r="H32" s="4">
        <v>2.9567703639245426</v>
      </c>
      <c r="I32" s="4">
        <v>-0.25987525987525989</v>
      </c>
      <c r="J32" s="5">
        <v>2.9187575625426114</v>
      </c>
    </row>
    <row r="33" spans="1:10" x14ac:dyDescent="0.25">
      <c r="A33" s="6" t="s">
        <v>71</v>
      </c>
      <c r="B33" s="7">
        <v>0</v>
      </c>
      <c r="C33" s="7">
        <v>42254</v>
      </c>
      <c r="D33" s="7">
        <v>42254</v>
      </c>
      <c r="E33" s="7">
        <v>13</v>
      </c>
      <c r="F33" s="7">
        <v>45260</v>
      </c>
      <c r="G33" s="7">
        <v>45273</v>
      </c>
      <c r="H33" s="8">
        <v>0</v>
      </c>
      <c r="I33" s="8">
        <v>7.1141193733137698</v>
      </c>
      <c r="J33" s="9">
        <v>7.1448856912954977</v>
      </c>
    </row>
    <row r="34" spans="1:10" x14ac:dyDescent="0.25">
      <c r="A34" s="10" t="s">
        <v>60</v>
      </c>
      <c r="B34" s="3">
        <v>53381</v>
      </c>
      <c r="C34" s="3">
        <v>0</v>
      </c>
      <c r="D34" s="3">
        <v>53381</v>
      </c>
      <c r="E34" s="3">
        <v>4441</v>
      </c>
      <c r="F34" s="3">
        <v>0</v>
      </c>
      <c r="G34" s="3">
        <v>4441</v>
      </c>
      <c r="H34" s="4">
        <v>-91.680560499053982</v>
      </c>
      <c r="I34" s="4">
        <v>0</v>
      </c>
      <c r="J34" s="5">
        <v>-91.680560499053982</v>
      </c>
    </row>
    <row r="35" spans="1:10" x14ac:dyDescent="0.25">
      <c r="A35" s="6" t="s">
        <v>28</v>
      </c>
      <c r="B35" s="7">
        <v>153054</v>
      </c>
      <c r="C35" s="7">
        <v>0</v>
      </c>
      <c r="D35" s="7">
        <v>153054</v>
      </c>
      <c r="E35" s="7">
        <v>335706</v>
      </c>
      <c r="F35" s="7">
        <v>46889</v>
      </c>
      <c r="G35" s="7">
        <v>382595</v>
      </c>
      <c r="H35" s="8">
        <v>119.33827276647457</v>
      </c>
      <c r="I35" s="8">
        <v>0</v>
      </c>
      <c r="J35" s="9">
        <v>149.97386543311509</v>
      </c>
    </row>
    <row r="36" spans="1:10" x14ac:dyDescent="0.25">
      <c r="A36" s="10" t="s">
        <v>59</v>
      </c>
      <c r="B36" s="3">
        <v>137345</v>
      </c>
      <c r="C36" s="3">
        <v>0</v>
      </c>
      <c r="D36" s="3">
        <v>137345</v>
      </c>
      <c r="E36" s="3">
        <v>147511</v>
      </c>
      <c r="F36" s="3">
        <v>2018</v>
      </c>
      <c r="G36" s="3">
        <v>149529</v>
      </c>
      <c r="H36" s="4">
        <v>7.4017983909133926</v>
      </c>
      <c r="I36" s="4">
        <v>0</v>
      </c>
      <c r="J36" s="5">
        <v>8.8710910480905749</v>
      </c>
    </row>
    <row r="37" spans="1:10" x14ac:dyDescent="0.25">
      <c r="A37" s="6" t="s">
        <v>29</v>
      </c>
      <c r="B37" s="7">
        <v>23555</v>
      </c>
      <c r="C37" s="7">
        <v>7186</v>
      </c>
      <c r="D37" s="7">
        <v>30741</v>
      </c>
      <c r="E37" s="7">
        <v>21987</v>
      </c>
      <c r="F37" s="7">
        <v>3863</v>
      </c>
      <c r="G37" s="7">
        <v>25850</v>
      </c>
      <c r="H37" s="8">
        <v>-6.6567607726597329</v>
      </c>
      <c r="I37" s="8">
        <v>-46.242694127470081</v>
      </c>
      <c r="J37" s="9">
        <v>-15.910347744055169</v>
      </c>
    </row>
    <row r="38" spans="1:10" x14ac:dyDescent="0.25">
      <c r="A38" s="10" t="s">
        <v>30</v>
      </c>
      <c r="B38" s="3">
        <v>117975</v>
      </c>
      <c r="C38" s="3">
        <v>854</v>
      </c>
      <c r="D38" s="3">
        <v>118829</v>
      </c>
      <c r="E38" s="3">
        <v>126626</v>
      </c>
      <c r="F38" s="3">
        <v>173</v>
      </c>
      <c r="G38" s="3">
        <v>126799</v>
      </c>
      <c r="H38" s="4">
        <v>7.3329095147276968</v>
      </c>
      <c r="I38" s="4">
        <v>-79.742388758782198</v>
      </c>
      <c r="J38" s="5">
        <v>6.7071169495661831</v>
      </c>
    </row>
    <row r="39" spans="1:10" x14ac:dyDescent="0.25">
      <c r="A39" s="6" t="s">
        <v>37</v>
      </c>
      <c r="B39" s="7">
        <v>251791</v>
      </c>
      <c r="C39" s="7">
        <v>2273</v>
      </c>
      <c r="D39" s="7">
        <v>254064</v>
      </c>
      <c r="E39" s="7">
        <v>288354</v>
      </c>
      <c r="F39" s="7">
        <v>2548</v>
      </c>
      <c r="G39" s="7">
        <v>290902</v>
      </c>
      <c r="H39" s="8">
        <v>14.521170335714938</v>
      </c>
      <c r="I39" s="8">
        <v>12.098548174219093</v>
      </c>
      <c r="J39" s="9">
        <v>14.499496189936394</v>
      </c>
    </row>
    <row r="40" spans="1:10" x14ac:dyDescent="0.25">
      <c r="A40" s="10" t="s">
        <v>31</v>
      </c>
      <c r="B40" s="3">
        <v>238324</v>
      </c>
      <c r="C40" s="3">
        <v>0</v>
      </c>
      <c r="D40" s="3">
        <v>238324</v>
      </c>
      <c r="E40" s="3">
        <v>257160</v>
      </c>
      <c r="F40" s="3">
        <v>0</v>
      </c>
      <c r="G40" s="3">
        <v>257160</v>
      </c>
      <c r="H40" s="4">
        <v>7.9035262919387046</v>
      </c>
      <c r="I40" s="4">
        <v>0</v>
      </c>
      <c r="J40" s="5">
        <v>7.9035262919387046</v>
      </c>
    </row>
    <row r="41" spans="1:10" x14ac:dyDescent="0.25">
      <c r="A41" s="6" t="s">
        <v>32</v>
      </c>
      <c r="B41" s="7">
        <v>18280</v>
      </c>
      <c r="C41" s="7">
        <v>1504</v>
      </c>
      <c r="D41" s="7">
        <v>19784</v>
      </c>
      <c r="E41" s="7">
        <v>19141</v>
      </c>
      <c r="F41" s="7">
        <v>2199</v>
      </c>
      <c r="G41" s="7">
        <v>21340</v>
      </c>
      <c r="H41" s="8">
        <v>4.7100656455142236</v>
      </c>
      <c r="I41" s="8">
        <v>46.210106382978722</v>
      </c>
      <c r="J41" s="9">
        <v>7.8649413667610188</v>
      </c>
    </row>
    <row r="42" spans="1:10" x14ac:dyDescent="0.25">
      <c r="A42" s="10" t="s">
        <v>33</v>
      </c>
      <c r="B42" s="3">
        <v>829356</v>
      </c>
      <c r="C42" s="3">
        <v>187840</v>
      </c>
      <c r="D42" s="3">
        <v>1017196</v>
      </c>
      <c r="E42" s="3">
        <v>887236</v>
      </c>
      <c r="F42" s="3">
        <v>170106</v>
      </c>
      <c r="G42" s="3">
        <v>1057342</v>
      </c>
      <c r="H42" s="4">
        <v>6.9789089365724726</v>
      </c>
      <c r="I42" s="4">
        <v>-9.4410136286201034</v>
      </c>
      <c r="J42" s="5">
        <v>3.9467319965866952</v>
      </c>
    </row>
    <row r="43" spans="1:10" x14ac:dyDescent="0.25">
      <c r="A43" s="6" t="s">
        <v>34</v>
      </c>
      <c r="B43" s="7">
        <v>0</v>
      </c>
      <c r="C43" s="7">
        <v>2326</v>
      </c>
      <c r="D43" s="7">
        <v>2326</v>
      </c>
      <c r="E43" s="7">
        <v>535</v>
      </c>
      <c r="F43" s="7">
        <v>834</v>
      </c>
      <c r="G43" s="7">
        <v>1369</v>
      </c>
      <c r="H43" s="8">
        <v>0</v>
      </c>
      <c r="I43" s="8">
        <v>-64.144453998280298</v>
      </c>
      <c r="J43" s="9">
        <v>-41.143594153052447</v>
      </c>
    </row>
    <row r="44" spans="1:10" x14ac:dyDescent="0.25">
      <c r="A44" s="10" t="s">
        <v>35</v>
      </c>
      <c r="B44" s="3">
        <v>297091</v>
      </c>
      <c r="C44" s="3">
        <v>73321</v>
      </c>
      <c r="D44" s="3">
        <v>370412</v>
      </c>
      <c r="E44" s="3">
        <v>315846</v>
      </c>
      <c r="F44" s="3">
        <v>78016</v>
      </c>
      <c r="G44" s="3">
        <v>393862</v>
      </c>
      <c r="H44" s="4">
        <v>6.3128805652140256</v>
      </c>
      <c r="I44" s="4">
        <v>6.403349654260035</v>
      </c>
      <c r="J44" s="40">
        <v>6.330788419381661</v>
      </c>
    </row>
    <row r="45" spans="1:10" x14ac:dyDescent="0.25">
      <c r="A45" s="6" t="s">
        <v>36</v>
      </c>
      <c r="B45" s="7">
        <v>324968</v>
      </c>
      <c r="C45" s="7">
        <v>4017</v>
      </c>
      <c r="D45" s="7">
        <v>328985</v>
      </c>
      <c r="E45" s="7">
        <v>336713</v>
      </c>
      <c r="F45" s="7">
        <v>5885</v>
      </c>
      <c r="G45" s="7">
        <v>342598</v>
      </c>
      <c r="H45" s="8">
        <v>3.6142020137367372</v>
      </c>
      <c r="I45" s="8">
        <v>46.502364948966893</v>
      </c>
      <c r="J45" s="9">
        <v>4.1378786266851071</v>
      </c>
    </row>
    <row r="46" spans="1:10" x14ac:dyDescent="0.25">
      <c r="A46" s="10" t="s">
        <v>64</v>
      </c>
      <c r="B46" s="3">
        <v>314839</v>
      </c>
      <c r="C46" s="3">
        <v>3379</v>
      </c>
      <c r="D46" s="3">
        <v>318218</v>
      </c>
      <c r="E46" s="3">
        <v>404480</v>
      </c>
      <c r="F46" s="3">
        <v>7205</v>
      </c>
      <c r="G46" s="3">
        <v>411685</v>
      </c>
      <c r="H46" s="36">
        <v>28.472012679496505</v>
      </c>
      <c r="I46" s="4">
        <v>113.2287659070731</v>
      </c>
      <c r="J46" s="5">
        <v>29.372002840819817</v>
      </c>
    </row>
    <row r="47" spans="1:10" x14ac:dyDescent="0.25">
      <c r="A47" s="6" t="s">
        <v>65</v>
      </c>
      <c r="B47" s="7">
        <v>199967</v>
      </c>
      <c r="C47" s="7">
        <v>1329</v>
      </c>
      <c r="D47" s="7">
        <v>201296</v>
      </c>
      <c r="E47" s="7">
        <v>227124</v>
      </c>
      <c r="F47" s="7">
        <v>2280</v>
      </c>
      <c r="G47" s="7">
        <v>229404</v>
      </c>
      <c r="H47" s="53">
        <v>13.580740822235668</v>
      </c>
      <c r="I47" s="8">
        <v>71.557562076749434</v>
      </c>
      <c r="J47" s="9">
        <v>13.963516413639615</v>
      </c>
    </row>
    <row r="48" spans="1:10" x14ac:dyDescent="0.25">
      <c r="A48" s="10" t="s">
        <v>38</v>
      </c>
      <c r="B48" s="3">
        <v>400363</v>
      </c>
      <c r="C48" s="3">
        <v>14828</v>
      </c>
      <c r="D48" s="3">
        <v>415191</v>
      </c>
      <c r="E48" s="3">
        <v>457903</v>
      </c>
      <c r="F48" s="3">
        <v>13552</v>
      </c>
      <c r="G48" s="3">
        <v>471455</v>
      </c>
      <c r="H48" s="4">
        <v>14.371957448615383</v>
      </c>
      <c r="I48" s="4">
        <v>-8.6053412462908021</v>
      </c>
      <c r="J48" s="5">
        <v>13.55135347346161</v>
      </c>
    </row>
    <row r="49" spans="1:10" x14ac:dyDescent="0.25">
      <c r="A49" s="6" t="s">
        <v>66</v>
      </c>
      <c r="B49" s="7">
        <v>382939</v>
      </c>
      <c r="C49" s="7">
        <v>3698</v>
      </c>
      <c r="D49" s="7">
        <v>386637</v>
      </c>
      <c r="E49" s="7">
        <v>504813</v>
      </c>
      <c r="F49" s="7">
        <v>2726</v>
      </c>
      <c r="G49" s="7">
        <v>507539</v>
      </c>
      <c r="H49" s="8">
        <v>31.825956614499962</v>
      </c>
      <c r="I49" s="8">
        <v>-26.284478096268256</v>
      </c>
      <c r="J49" s="9">
        <v>31.270157796589565</v>
      </c>
    </row>
    <row r="50" spans="1:10" x14ac:dyDescent="0.25">
      <c r="A50" s="10" t="s">
        <v>39</v>
      </c>
      <c r="B50" s="3">
        <v>545553</v>
      </c>
      <c r="C50" s="3">
        <v>56235</v>
      </c>
      <c r="D50" s="3">
        <v>601788</v>
      </c>
      <c r="E50" s="3">
        <v>595804</v>
      </c>
      <c r="F50" s="3">
        <v>52486</v>
      </c>
      <c r="G50" s="3">
        <v>648290</v>
      </c>
      <c r="H50" s="4">
        <v>9.2110207440890246</v>
      </c>
      <c r="I50" s="4">
        <v>-6.666666666666667</v>
      </c>
      <c r="J50" s="5">
        <v>7.7273059615678612</v>
      </c>
    </row>
    <row r="51" spans="1:10" x14ac:dyDescent="0.25">
      <c r="A51" s="6" t="s">
        <v>40</v>
      </c>
      <c r="B51" s="7">
        <v>29047</v>
      </c>
      <c r="C51" s="7">
        <v>0</v>
      </c>
      <c r="D51" s="7">
        <v>29047</v>
      </c>
      <c r="E51" s="7">
        <v>0</v>
      </c>
      <c r="F51" s="7">
        <v>0</v>
      </c>
      <c r="G51" s="7">
        <v>0</v>
      </c>
      <c r="H51" s="8">
        <v>-100</v>
      </c>
      <c r="I51" s="8">
        <v>0</v>
      </c>
      <c r="J51" s="9">
        <v>-100</v>
      </c>
    </row>
    <row r="52" spans="1:10" x14ac:dyDescent="0.25">
      <c r="A52" s="10" t="s">
        <v>41</v>
      </c>
      <c r="B52" s="3">
        <v>41251</v>
      </c>
      <c r="C52" s="3">
        <v>351</v>
      </c>
      <c r="D52" s="3">
        <v>41602</v>
      </c>
      <c r="E52" s="3">
        <v>44143</v>
      </c>
      <c r="F52" s="3">
        <v>97</v>
      </c>
      <c r="G52" s="3">
        <v>44240</v>
      </c>
      <c r="H52" s="4">
        <v>7.0107391335967604</v>
      </c>
      <c r="I52" s="4">
        <v>-72.364672364672373</v>
      </c>
      <c r="J52" s="5">
        <v>6.341041296091535</v>
      </c>
    </row>
    <row r="53" spans="1:10" x14ac:dyDescent="0.25">
      <c r="A53" s="6" t="s">
        <v>42</v>
      </c>
      <c r="B53" s="7">
        <v>187850</v>
      </c>
      <c r="C53" s="7">
        <v>5719</v>
      </c>
      <c r="D53" s="7">
        <v>193569</v>
      </c>
      <c r="E53" s="7">
        <v>180145</v>
      </c>
      <c r="F53" s="7">
        <v>6715</v>
      </c>
      <c r="G53" s="7">
        <v>186860</v>
      </c>
      <c r="H53" s="8">
        <v>-4.1016768698429598</v>
      </c>
      <c r="I53" s="8">
        <v>17.4156321035146</v>
      </c>
      <c r="J53" s="9">
        <v>-3.4659475432533102</v>
      </c>
    </row>
    <row r="54" spans="1:10" x14ac:dyDescent="0.25">
      <c r="A54" s="10" t="s">
        <v>74</v>
      </c>
      <c r="B54" s="3">
        <v>408511</v>
      </c>
      <c r="C54" s="3">
        <v>16143</v>
      </c>
      <c r="D54" s="3">
        <v>424654</v>
      </c>
      <c r="E54" s="3">
        <v>421344</v>
      </c>
      <c r="F54" s="3">
        <v>20689</v>
      </c>
      <c r="G54" s="3">
        <v>442033</v>
      </c>
      <c r="H54" s="4">
        <v>3.1414086768777341</v>
      </c>
      <c r="I54" s="4">
        <v>28.160812736170477</v>
      </c>
      <c r="J54" s="5">
        <v>4.0925082537783704</v>
      </c>
    </row>
    <row r="55" spans="1:10" x14ac:dyDescent="0.25">
      <c r="A55" s="6" t="s">
        <v>43</v>
      </c>
      <c r="B55" s="7">
        <v>158203</v>
      </c>
      <c r="C55" s="7">
        <v>0</v>
      </c>
      <c r="D55" s="7">
        <v>158203</v>
      </c>
      <c r="E55" s="7">
        <v>176052</v>
      </c>
      <c r="F55" s="7">
        <v>4163</v>
      </c>
      <c r="G55" s="7">
        <v>180215</v>
      </c>
      <c r="H55" s="8">
        <v>11.282339778638837</v>
      </c>
      <c r="I55" s="8">
        <v>0</v>
      </c>
      <c r="J55" s="9">
        <v>13.913769018286631</v>
      </c>
    </row>
    <row r="56" spans="1:10" x14ac:dyDescent="0.25">
      <c r="A56" s="10" t="s">
        <v>61</v>
      </c>
      <c r="B56" s="3">
        <v>11601</v>
      </c>
      <c r="C56" s="3">
        <v>316</v>
      </c>
      <c r="D56" s="3">
        <v>11917</v>
      </c>
      <c r="E56" s="3">
        <v>11915</v>
      </c>
      <c r="F56" s="3">
        <v>520</v>
      </c>
      <c r="G56" s="3">
        <v>12435</v>
      </c>
      <c r="H56" s="36">
        <v>2.7066632186880444</v>
      </c>
      <c r="I56" s="4">
        <v>64.556962025316452</v>
      </c>
      <c r="J56" s="40">
        <v>4.346731559956365</v>
      </c>
    </row>
    <row r="57" spans="1:10" x14ac:dyDescent="0.25">
      <c r="A57" s="6" t="s">
        <v>44</v>
      </c>
      <c r="B57" s="7">
        <v>62653</v>
      </c>
      <c r="C57" s="7">
        <v>1887</v>
      </c>
      <c r="D57" s="7">
        <v>64540</v>
      </c>
      <c r="E57" s="7">
        <v>71988</v>
      </c>
      <c r="F57" s="7">
        <v>4091</v>
      </c>
      <c r="G57" s="7">
        <v>76079</v>
      </c>
      <c r="H57" s="8">
        <v>14.89952596044882</v>
      </c>
      <c r="I57" s="8">
        <v>116.79915209326974</v>
      </c>
      <c r="J57" s="9">
        <v>17.878834831112489</v>
      </c>
    </row>
    <row r="58" spans="1:10" x14ac:dyDescent="0.25">
      <c r="A58" s="10" t="s">
        <v>45</v>
      </c>
      <c r="B58" s="3">
        <v>0</v>
      </c>
      <c r="C58" s="3">
        <v>0</v>
      </c>
      <c r="D58" s="3">
        <v>0</v>
      </c>
      <c r="E58" s="3">
        <v>0</v>
      </c>
      <c r="F58" s="3">
        <v>0</v>
      </c>
      <c r="G58" s="3">
        <v>0</v>
      </c>
      <c r="H58" s="4">
        <v>0</v>
      </c>
      <c r="I58" s="4">
        <v>0</v>
      </c>
      <c r="J58" s="5">
        <v>0</v>
      </c>
    </row>
    <row r="59" spans="1:10" x14ac:dyDescent="0.25">
      <c r="A59" s="6" t="s">
        <v>46</v>
      </c>
      <c r="B59" s="7">
        <v>626832</v>
      </c>
      <c r="C59" s="7">
        <v>4063</v>
      </c>
      <c r="D59" s="7">
        <v>630895</v>
      </c>
      <c r="E59" s="7">
        <v>709987</v>
      </c>
      <c r="F59" s="7">
        <v>6770</v>
      </c>
      <c r="G59" s="7">
        <v>716757</v>
      </c>
      <c r="H59" s="8">
        <v>13.265914950098272</v>
      </c>
      <c r="I59" s="8">
        <v>66.62564607432931</v>
      </c>
      <c r="J59" s="9">
        <v>13.609554680255828</v>
      </c>
    </row>
    <row r="60" spans="1:10" x14ac:dyDescent="0.25">
      <c r="A60" s="10" t="s">
        <v>72</v>
      </c>
      <c r="B60" s="3">
        <v>14877</v>
      </c>
      <c r="C60" s="3">
        <v>16473</v>
      </c>
      <c r="D60" s="3">
        <v>31350</v>
      </c>
      <c r="E60" s="3">
        <v>15109</v>
      </c>
      <c r="F60" s="3">
        <v>20424</v>
      </c>
      <c r="G60" s="3">
        <v>35533</v>
      </c>
      <c r="H60" s="58">
        <v>1.5594541910331383</v>
      </c>
      <c r="I60" s="4">
        <v>23.984702240029137</v>
      </c>
      <c r="J60" s="5">
        <v>13.342902711323765</v>
      </c>
    </row>
    <row r="61" spans="1:10" x14ac:dyDescent="0.25">
      <c r="A61" s="6" t="s">
        <v>73</v>
      </c>
      <c r="B61" s="7">
        <v>10225</v>
      </c>
      <c r="C61" s="7">
        <v>25579</v>
      </c>
      <c r="D61" s="7">
        <v>35804</v>
      </c>
      <c r="E61" s="7">
        <v>10402</v>
      </c>
      <c r="F61" s="7">
        <v>22831</v>
      </c>
      <c r="G61" s="7">
        <v>33233</v>
      </c>
      <c r="H61" s="8">
        <v>1.7310513447432765</v>
      </c>
      <c r="I61" s="8">
        <v>-10.743187771218578</v>
      </c>
      <c r="J61" s="9">
        <v>-7.1807619260417832</v>
      </c>
    </row>
    <row r="62" spans="1:10" x14ac:dyDescent="0.25">
      <c r="A62" s="11" t="s">
        <v>47</v>
      </c>
      <c r="B62" s="12">
        <v>21218577</v>
      </c>
      <c r="C62" s="12">
        <v>11590337</v>
      </c>
      <c r="D62" s="12">
        <v>32808914</v>
      </c>
      <c r="E62" s="12">
        <v>23302779</v>
      </c>
      <c r="F62" s="12">
        <v>11094635</v>
      </c>
      <c r="G62" s="12">
        <v>34397414</v>
      </c>
      <c r="H62" s="13">
        <v>9.8225342821057229</v>
      </c>
      <c r="I62" s="13">
        <v>-4.2768557980669586</v>
      </c>
      <c r="J62" s="30">
        <v>4.8416719919470665</v>
      </c>
    </row>
    <row r="63" spans="1:10" x14ac:dyDescent="0.25">
      <c r="A63" s="14" t="s">
        <v>48</v>
      </c>
      <c r="B63" s="15">
        <v>37312371</v>
      </c>
      <c r="C63" s="15">
        <v>48138203</v>
      </c>
      <c r="D63" s="15">
        <v>85450574</v>
      </c>
      <c r="E63" s="15">
        <v>40628036</v>
      </c>
      <c r="F63" s="15">
        <v>48362631</v>
      </c>
      <c r="G63" s="15">
        <v>88990667</v>
      </c>
      <c r="H63" s="16">
        <v>8.8862350773688448</v>
      </c>
      <c r="I63" s="16">
        <v>0.46621599065507285</v>
      </c>
      <c r="J63" s="17">
        <v>4.1428545582385432</v>
      </c>
    </row>
    <row r="64" spans="1:10" x14ac:dyDescent="0.25">
      <c r="A64" s="11" t="s">
        <v>52</v>
      </c>
      <c r="B64" s="12"/>
      <c r="C64" s="12"/>
      <c r="D64" s="12">
        <v>143706</v>
      </c>
      <c r="E64" s="12"/>
      <c r="F64" s="12"/>
      <c r="G64" s="12">
        <v>40600</v>
      </c>
      <c r="H64" s="13"/>
      <c r="I64" s="13"/>
      <c r="J64" s="30">
        <v>-71.747874131908205</v>
      </c>
    </row>
    <row r="65" spans="1:10" x14ac:dyDescent="0.25">
      <c r="A65" s="11" t="s">
        <v>53</v>
      </c>
      <c r="B65" s="12"/>
      <c r="C65" s="12"/>
      <c r="D65" s="29">
        <v>47513</v>
      </c>
      <c r="E65" s="12"/>
      <c r="F65" s="12"/>
      <c r="G65" s="12">
        <v>5128</v>
      </c>
      <c r="H65" s="13"/>
      <c r="I65" s="13"/>
      <c r="J65" s="30">
        <v>-89.207164355018634</v>
      </c>
    </row>
    <row r="66" spans="1:10" x14ac:dyDescent="0.25">
      <c r="A66" s="46" t="s">
        <v>54</v>
      </c>
      <c r="B66" s="18"/>
      <c r="C66" s="18"/>
      <c r="D66" s="43">
        <v>191219</v>
      </c>
      <c r="E66" s="18"/>
      <c r="F66" s="18"/>
      <c r="G66" s="43">
        <v>45728</v>
      </c>
      <c r="H66" s="47"/>
      <c r="I66" s="47"/>
      <c r="J66" s="48">
        <v>-76.08605839377887</v>
      </c>
    </row>
    <row r="67" spans="1:10" ht="15.75" thickBot="1" x14ac:dyDescent="0.3">
      <c r="A67" s="19" t="s">
        <v>55</v>
      </c>
      <c r="B67" s="49"/>
      <c r="C67" s="49"/>
      <c r="D67" s="15">
        <v>85641793</v>
      </c>
      <c r="E67" s="50"/>
      <c r="F67" s="50"/>
      <c r="G67" s="15">
        <v>89036395</v>
      </c>
      <c r="H67" s="51"/>
      <c r="I67" s="51"/>
      <c r="J67" s="52">
        <v>3.9637213106923155</v>
      </c>
    </row>
    <row r="68" spans="1:10" ht="49.5" customHeight="1" x14ac:dyDescent="0.25">
      <c r="A68" s="66" t="s">
        <v>77</v>
      </c>
      <c r="B68" s="66"/>
      <c r="C68" s="66"/>
      <c r="D68" s="66"/>
      <c r="E68" s="66"/>
      <c r="F68" s="66"/>
      <c r="G68" s="66"/>
      <c r="H68" s="66"/>
      <c r="I68" s="66"/>
      <c r="J68" s="66"/>
    </row>
    <row r="69" spans="1:10" x14ac:dyDescent="0.25">
      <c r="A69" s="35" t="s">
        <v>62</v>
      </c>
    </row>
  </sheetData>
  <mergeCells count="6">
    <mergeCell ref="A68:J68"/>
    <mergeCell ref="A1:J1"/>
    <mergeCell ref="A2:A3"/>
    <mergeCell ref="B2:D2"/>
    <mergeCell ref="E2:G2"/>
    <mergeCell ref="H2:J2"/>
  </mergeCells>
  <conditionalFormatting sqref="H4:J5">
    <cfRule type="cellIs" dxfId="63" priority="50" operator="equal">
      <formula>0</formula>
    </cfRule>
  </conditionalFormatting>
  <conditionalFormatting sqref="H46:J60">
    <cfRule type="cellIs" dxfId="62" priority="45" operator="equal">
      <formula>0</formula>
    </cfRule>
  </conditionalFormatting>
  <conditionalFormatting sqref="H47:J47">
    <cfRule type="cellIs" dxfId="61" priority="46" operator="equal">
      <formula>0</formula>
    </cfRule>
  </conditionalFormatting>
  <conditionalFormatting sqref="H59:J59">
    <cfRule type="cellIs" dxfId="60" priority="31" operator="equal">
      <formula>0</formula>
    </cfRule>
  </conditionalFormatting>
  <conditionalFormatting sqref="H61:J61">
    <cfRule type="cellIs" dxfId="59" priority="27" operator="equal">
      <formula>0</formula>
    </cfRule>
  </conditionalFormatting>
  <conditionalFormatting sqref="H60:J60">
    <cfRule type="cellIs" dxfId="58" priority="29" operator="equal">
      <formula>0</formula>
    </cfRule>
  </conditionalFormatting>
  <conditionalFormatting sqref="B4:C5">
    <cfRule type="cellIs" dxfId="57" priority="24" operator="equal">
      <formula>0</formula>
    </cfRule>
  </conditionalFormatting>
  <conditionalFormatting sqref="H14:J14">
    <cfRule type="cellIs" dxfId="56" priority="5" operator="equal">
      <formula>0</formula>
    </cfRule>
  </conditionalFormatting>
  <conditionalFormatting sqref="E4:F5">
    <cfRule type="cellIs" dxfId="55" priority="71" operator="equal">
      <formula>0</formula>
    </cfRule>
  </conditionalFormatting>
  <conditionalFormatting sqref="D4:D5">
    <cfRule type="cellIs" dxfId="54" priority="64" operator="equal">
      <formula>0</formula>
    </cfRule>
  </conditionalFormatting>
  <conditionalFormatting sqref="G4:G5">
    <cfRule type="cellIs" dxfId="53" priority="57" operator="equal">
      <formula>0</formula>
    </cfRule>
  </conditionalFormatting>
  <conditionalFormatting sqref="H8:J13 H15:J46">
    <cfRule type="cellIs" dxfId="52" priority="48" operator="equal">
      <formula>0</formula>
    </cfRule>
  </conditionalFormatting>
  <conditionalFormatting sqref="H6:J7">
    <cfRule type="cellIs" dxfId="51" priority="49" operator="equal">
      <formula>0</formula>
    </cfRule>
  </conditionalFormatting>
  <conditionalFormatting sqref="H60:J60">
    <cfRule type="cellIs" dxfId="50" priority="43" operator="equal">
      <formula>0</formula>
    </cfRule>
  </conditionalFormatting>
  <conditionalFormatting sqref="H46:J46">
    <cfRule type="cellIs" dxfId="49" priority="33" operator="equal">
      <formula>0</formula>
    </cfRule>
  </conditionalFormatting>
  <conditionalFormatting sqref="H61:J61">
    <cfRule type="cellIs" dxfId="48" priority="25" operator="equal">
      <formula>0</formula>
    </cfRule>
  </conditionalFormatting>
  <conditionalFormatting sqref="B6:C61">
    <cfRule type="cellIs" dxfId="47" priority="1" operator="equal">
      <formula>0</formula>
    </cfRule>
  </conditionalFormatting>
  <conditionalFormatting sqref="E6:F61">
    <cfRule type="cellIs" dxfId="46" priority="4" operator="equal">
      <formula>0</formula>
    </cfRule>
  </conditionalFormatting>
  <conditionalFormatting sqref="D6:D61">
    <cfRule type="cellIs" dxfId="45" priority="3" operator="equal">
      <formula>0</formula>
    </cfRule>
  </conditionalFormatting>
  <conditionalFormatting sqref="G6:G61">
    <cfRule type="cellIs" dxfId="4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9"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80" zoomScaleNormal="80" workbookViewId="0">
      <selection sqref="A1:J1"/>
    </sheetView>
  </sheetViews>
  <sheetFormatPr defaultRowHeight="15" x14ac:dyDescent="0.25"/>
  <cols>
    <col min="1" max="1" width="34" bestFit="1" customWidth="1"/>
    <col min="2" max="10" width="14.28515625" customWidth="1"/>
  </cols>
  <sheetData>
    <row r="1" spans="1:10" ht="24.75" customHeight="1" x14ac:dyDescent="0.25">
      <c r="A1" s="67" t="s">
        <v>56</v>
      </c>
      <c r="B1" s="68"/>
      <c r="C1" s="68"/>
      <c r="D1" s="68"/>
      <c r="E1" s="68"/>
      <c r="F1" s="68"/>
      <c r="G1" s="68"/>
      <c r="H1" s="68"/>
      <c r="I1" s="68"/>
      <c r="J1" s="69"/>
    </row>
    <row r="2" spans="1:10" ht="54.75" customHeight="1" x14ac:dyDescent="0.25">
      <c r="A2" s="70" t="s">
        <v>1</v>
      </c>
      <c r="B2" s="72" t="s">
        <v>78</v>
      </c>
      <c r="C2" s="72"/>
      <c r="D2" s="72"/>
      <c r="E2" s="73" t="s">
        <v>79</v>
      </c>
      <c r="F2" s="73"/>
      <c r="G2" s="73"/>
      <c r="H2" s="74" t="s">
        <v>80</v>
      </c>
      <c r="I2" s="74"/>
      <c r="J2" s="75"/>
    </row>
    <row r="3" spans="1:10" x14ac:dyDescent="0.25">
      <c r="A3" s="71"/>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45029</v>
      </c>
      <c r="C5" s="7">
        <v>162614</v>
      </c>
      <c r="D5" s="7">
        <v>207643</v>
      </c>
      <c r="E5" s="7">
        <v>46359</v>
      </c>
      <c r="F5" s="7">
        <v>165174</v>
      </c>
      <c r="G5" s="7">
        <v>211533</v>
      </c>
      <c r="H5" s="8">
        <v>2.9536520908747694</v>
      </c>
      <c r="I5" s="8">
        <v>1.5742801972769873</v>
      </c>
      <c r="J5" s="9">
        <v>1.8734077238336952</v>
      </c>
    </row>
    <row r="6" spans="1:10" x14ac:dyDescent="0.25">
      <c r="A6" s="10" t="s">
        <v>68</v>
      </c>
      <c r="B6" s="3">
        <v>42648</v>
      </c>
      <c r="C6" s="3">
        <v>60384</v>
      </c>
      <c r="D6" s="3">
        <v>103032</v>
      </c>
      <c r="E6" s="3">
        <v>48022</v>
      </c>
      <c r="F6" s="3">
        <v>61374</v>
      </c>
      <c r="G6" s="3">
        <v>109396</v>
      </c>
      <c r="H6" s="4">
        <v>12.600825361095481</v>
      </c>
      <c r="I6" s="4">
        <v>1.6395071542130366</v>
      </c>
      <c r="J6" s="5">
        <v>6.1767217951704323</v>
      </c>
    </row>
    <row r="7" spans="1:10" x14ac:dyDescent="0.25">
      <c r="A7" s="6" t="s">
        <v>6</v>
      </c>
      <c r="B7" s="7">
        <v>25591</v>
      </c>
      <c r="C7" s="7">
        <v>8621</v>
      </c>
      <c r="D7" s="7">
        <v>34212</v>
      </c>
      <c r="E7" s="7">
        <v>26564</v>
      </c>
      <c r="F7" s="7">
        <v>9184</v>
      </c>
      <c r="G7" s="7">
        <v>35748</v>
      </c>
      <c r="H7" s="8">
        <v>3.802117932085499</v>
      </c>
      <c r="I7" s="8">
        <v>6.5305648996636112</v>
      </c>
      <c r="J7" s="9">
        <v>4.4896527534198523</v>
      </c>
    </row>
    <row r="8" spans="1:10" x14ac:dyDescent="0.25">
      <c r="A8" s="10" t="s">
        <v>7</v>
      </c>
      <c r="B8" s="3">
        <v>16995</v>
      </c>
      <c r="C8" s="3">
        <v>10126</v>
      </c>
      <c r="D8" s="3">
        <v>27121</v>
      </c>
      <c r="E8" s="3">
        <v>19427</v>
      </c>
      <c r="F8" s="3">
        <v>10198</v>
      </c>
      <c r="G8" s="3">
        <v>29625</v>
      </c>
      <c r="H8" s="4">
        <v>14.310091203295086</v>
      </c>
      <c r="I8" s="4">
        <v>0.71104088485087891</v>
      </c>
      <c r="J8" s="5">
        <v>9.2326979093691239</v>
      </c>
    </row>
    <row r="9" spans="1:10" x14ac:dyDescent="0.25">
      <c r="A9" s="6" t="s">
        <v>8</v>
      </c>
      <c r="B9" s="7">
        <v>15483</v>
      </c>
      <c r="C9" s="7">
        <v>43931</v>
      </c>
      <c r="D9" s="7">
        <v>59414</v>
      </c>
      <c r="E9" s="7">
        <v>17090</v>
      </c>
      <c r="F9" s="7">
        <v>40362</v>
      </c>
      <c r="G9" s="7">
        <v>57452</v>
      </c>
      <c r="H9" s="8">
        <v>10.37912549247562</v>
      </c>
      <c r="I9" s="8">
        <v>-8.1241037080876843</v>
      </c>
      <c r="J9" s="54">
        <v>-3.3022519944794153</v>
      </c>
    </row>
    <row r="10" spans="1:10" x14ac:dyDescent="0.25">
      <c r="A10" s="10" t="s">
        <v>69</v>
      </c>
      <c r="B10" s="3">
        <v>1110</v>
      </c>
      <c r="C10" s="3">
        <v>784</v>
      </c>
      <c r="D10" s="3">
        <v>1894</v>
      </c>
      <c r="E10" s="3">
        <v>1011</v>
      </c>
      <c r="F10" s="3">
        <v>651</v>
      </c>
      <c r="G10" s="3">
        <v>1662</v>
      </c>
      <c r="H10" s="4">
        <v>-8.9189189189189193</v>
      </c>
      <c r="I10" s="4">
        <v>-16.964285714285715</v>
      </c>
      <c r="J10" s="5">
        <v>-12.249208025343188</v>
      </c>
    </row>
    <row r="11" spans="1:10" x14ac:dyDescent="0.25">
      <c r="A11" s="6" t="s">
        <v>9</v>
      </c>
      <c r="B11" s="7">
        <v>3204</v>
      </c>
      <c r="C11" s="7">
        <v>4411</v>
      </c>
      <c r="D11" s="7">
        <v>7615</v>
      </c>
      <c r="E11" s="7">
        <v>3384</v>
      </c>
      <c r="F11" s="7">
        <v>3831</v>
      </c>
      <c r="G11" s="7">
        <v>7215</v>
      </c>
      <c r="H11" s="8">
        <v>5.6179775280898872</v>
      </c>
      <c r="I11" s="8">
        <v>-13.148945817274996</v>
      </c>
      <c r="J11" s="54">
        <v>-5.2527905449770191</v>
      </c>
    </row>
    <row r="12" spans="1:10" x14ac:dyDescent="0.25">
      <c r="A12" s="10" t="s">
        <v>10</v>
      </c>
      <c r="B12" s="3">
        <v>4064</v>
      </c>
      <c r="C12" s="3">
        <v>1761</v>
      </c>
      <c r="D12" s="3">
        <v>5825</v>
      </c>
      <c r="E12" s="3">
        <v>4222</v>
      </c>
      <c r="F12" s="3">
        <v>1756</v>
      </c>
      <c r="G12" s="3">
        <v>5978</v>
      </c>
      <c r="H12" s="4">
        <v>3.8877952755905514</v>
      </c>
      <c r="I12" s="4">
        <v>-0.28392958546280522</v>
      </c>
      <c r="J12" s="5">
        <v>2.6266094420600861</v>
      </c>
    </row>
    <row r="13" spans="1:10" x14ac:dyDescent="0.25">
      <c r="A13" s="6" t="s">
        <v>11</v>
      </c>
      <c r="B13" s="7">
        <v>0</v>
      </c>
      <c r="C13" s="7">
        <v>0</v>
      </c>
      <c r="D13" s="7">
        <v>0</v>
      </c>
      <c r="E13" s="7">
        <v>0</v>
      </c>
      <c r="F13" s="7">
        <v>0</v>
      </c>
      <c r="G13" s="7">
        <v>0</v>
      </c>
      <c r="H13" s="8">
        <v>0</v>
      </c>
      <c r="I13" s="8">
        <v>0</v>
      </c>
      <c r="J13" s="9">
        <v>0</v>
      </c>
    </row>
    <row r="14" spans="1:10" x14ac:dyDescent="0.25">
      <c r="A14" s="10" t="s">
        <v>76</v>
      </c>
      <c r="B14" s="3">
        <v>10295</v>
      </c>
      <c r="C14" s="3">
        <v>3362</v>
      </c>
      <c r="D14" s="3">
        <v>13657</v>
      </c>
      <c r="E14" s="3">
        <v>10338</v>
      </c>
      <c r="F14" s="3">
        <v>2692</v>
      </c>
      <c r="G14" s="3">
        <v>13030</v>
      </c>
      <c r="H14" s="4">
        <v>0.41767848470131136</v>
      </c>
      <c r="I14" s="4">
        <v>-19.928613920285546</v>
      </c>
      <c r="J14" s="5">
        <v>-4.5910522076590761</v>
      </c>
    </row>
    <row r="15" spans="1:10" x14ac:dyDescent="0.25">
      <c r="A15" s="6" t="s">
        <v>12</v>
      </c>
      <c r="B15" s="7">
        <v>6725</v>
      </c>
      <c r="C15" s="7">
        <v>918</v>
      </c>
      <c r="D15" s="7">
        <v>7643</v>
      </c>
      <c r="E15" s="7">
        <v>7025</v>
      </c>
      <c r="F15" s="7">
        <v>938</v>
      </c>
      <c r="G15" s="7">
        <v>7963</v>
      </c>
      <c r="H15" s="8">
        <v>4.4609665427509295</v>
      </c>
      <c r="I15" s="8">
        <v>2.1786492374727668</v>
      </c>
      <c r="J15" s="54">
        <v>4.1868376292031924</v>
      </c>
    </row>
    <row r="16" spans="1:10" x14ac:dyDescent="0.25">
      <c r="A16" s="10" t="s">
        <v>13</v>
      </c>
      <c r="B16" s="3">
        <v>2979</v>
      </c>
      <c r="C16" s="3">
        <v>28</v>
      </c>
      <c r="D16" s="3">
        <v>3007</v>
      </c>
      <c r="E16" s="3">
        <v>3181</v>
      </c>
      <c r="F16" s="3">
        <v>46</v>
      </c>
      <c r="G16" s="3">
        <v>3227</v>
      </c>
      <c r="H16" s="4">
        <v>6.7807989258140315</v>
      </c>
      <c r="I16" s="4">
        <v>64.285714285714292</v>
      </c>
      <c r="J16" s="5">
        <v>7.3162620552045228</v>
      </c>
    </row>
    <row r="17" spans="1:10" x14ac:dyDescent="0.25">
      <c r="A17" s="6" t="s">
        <v>14</v>
      </c>
      <c r="B17" s="7">
        <v>6046</v>
      </c>
      <c r="C17" s="7">
        <v>1114</v>
      </c>
      <c r="D17" s="7">
        <v>7160</v>
      </c>
      <c r="E17" s="7">
        <v>6316</v>
      </c>
      <c r="F17" s="7">
        <v>1132</v>
      </c>
      <c r="G17" s="7">
        <v>7448</v>
      </c>
      <c r="H17" s="8">
        <v>4.4657624875951036</v>
      </c>
      <c r="I17" s="8">
        <v>1.6157989228007179</v>
      </c>
      <c r="J17" s="9">
        <v>4.022346368715084</v>
      </c>
    </row>
    <row r="18" spans="1:10" x14ac:dyDescent="0.25">
      <c r="A18" s="10" t="s">
        <v>15</v>
      </c>
      <c r="B18" s="3">
        <v>1033</v>
      </c>
      <c r="C18" s="3">
        <v>11</v>
      </c>
      <c r="D18" s="3">
        <v>1044</v>
      </c>
      <c r="E18" s="3">
        <v>957</v>
      </c>
      <c r="F18" s="3">
        <v>11</v>
      </c>
      <c r="G18" s="3">
        <v>968</v>
      </c>
      <c r="H18" s="4">
        <v>-7.3572120038722169</v>
      </c>
      <c r="I18" s="4">
        <v>0</v>
      </c>
      <c r="J18" s="5">
        <v>-7.2796934865900385</v>
      </c>
    </row>
    <row r="19" spans="1:10" x14ac:dyDescent="0.25">
      <c r="A19" s="6" t="s">
        <v>16</v>
      </c>
      <c r="B19" s="7">
        <v>801</v>
      </c>
      <c r="C19" s="7">
        <v>2</v>
      </c>
      <c r="D19" s="7">
        <v>803</v>
      </c>
      <c r="E19" s="7">
        <v>991</v>
      </c>
      <c r="F19" s="7">
        <v>9</v>
      </c>
      <c r="G19" s="7">
        <v>1000</v>
      </c>
      <c r="H19" s="53">
        <v>23.720349563046192</v>
      </c>
      <c r="I19" s="8">
        <v>350</v>
      </c>
      <c r="J19" s="9">
        <v>24.533001245330013</v>
      </c>
    </row>
    <row r="20" spans="1:10" x14ac:dyDescent="0.25">
      <c r="A20" s="10" t="s">
        <v>17</v>
      </c>
      <c r="B20" s="3">
        <v>381</v>
      </c>
      <c r="C20" s="3">
        <v>49</v>
      </c>
      <c r="D20" s="3">
        <v>430</v>
      </c>
      <c r="E20" s="3">
        <v>413</v>
      </c>
      <c r="F20" s="3">
        <v>42</v>
      </c>
      <c r="G20" s="3">
        <v>455</v>
      </c>
      <c r="H20" s="4">
        <v>8.3989501312335957</v>
      </c>
      <c r="I20" s="4">
        <v>-14.285714285714285</v>
      </c>
      <c r="J20" s="5">
        <v>5.8139534883720927</v>
      </c>
    </row>
    <row r="21" spans="1:10" x14ac:dyDescent="0.25">
      <c r="A21" s="6" t="s">
        <v>70</v>
      </c>
      <c r="B21" s="7">
        <v>0</v>
      </c>
      <c r="C21" s="7">
        <v>0</v>
      </c>
      <c r="D21" s="7">
        <v>0</v>
      </c>
      <c r="E21" s="7">
        <v>0</v>
      </c>
      <c r="F21" s="7">
        <v>0</v>
      </c>
      <c r="G21" s="7">
        <v>0</v>
      </c>
      <c r="H21" s="8">
        <v>0</v>
      </c>
      <c r="I21" s="8">
        <v>0</v>
      </c>
      <c r="J21" s="9">
        <v>0</v>
      </c>
    </row>
    <row r="22" spans="1:10" x14ac:dyDescent="0.25">
      <c r="A22" s="10" t="s">
        <v>18</v>
      </c>
      <c r="B22" s="3">
        <v>495</v>
      </c>
      <c r="C22" s="3">
        <v>85</v>
      </c>
      <c r="D22" s="3">
        <v>580</v>
      </c>
      <c r="E22" s="3">
        <v>446</v>
      </c>
      <c r="F22" s="3">
        <v>109</v>
      </c>
      <c r="G22" s="3">
        <v>555</v>
      </c>
      <c r="H22" s="4">
        <v>-9.8989898989898997</v>
      </c>
      <c r="I22" s="4">
        <v>28.235294117647058</v>
      </c>
      <c r="J22" s="5">
        <v>-4.3103448275862073</v>
      </c>
    </row>
    <row r="23" spans="1:10" x14ac:dyDescent="0.25">
      <c r="A23" s="6" t="s">
        <v>19</v>
      </c>
      <c r="B23" s="7">
        <v>0</v>
      </c>
      <c r="C23" s="7">
        <v>0</v>
      </c>
      <c r="D23" s="7">
        <v>0</v>
      </c>
      <c r="E23" s="7">
        <v>0</v>
      </c>
      <c r="F23" s="7">
        <v>0</v>
      </c>
      <c r="G23" s="7">
        <v>0</v>
      </c>
      <c r="H23" s="8">
        <v>0</v>
      </c>
      <c r="I23" s="8">
        <v>0</v>
      </c>
      <c r="J23" s="9">
        <v>0</v>
      </c>
    </row>
    <row r="24" spans="1:10" x14ac:dyDescent="0.25">
      <c r="A24" s="10" t="s">
        <v>20</v>
      </c>
      <c r="B24" s="3">
        <v>1601</v>
      </c>
      <c r="C24" s="3">
        <v>15</v>
      </c>
      <c r="D24" s="3">
        <v>1616</v>
      </c>
      <c r="E24" s="3">
        <v>1991</v>
      </c>
      <c r="F24" s="3">
        <v>16</v>
      </c>
      <c r="G24" s="3">
        <v>2007</v>
      </c>
      <c r="H24" s="4">
        <v>24.359775140537167</v>
      </c>
      <c r="I24" s="4">
        <v>6.666666666666667</v>
      </c>
      <c r="J24" s="5">
        <v>24.195544554455445</v>
      </c>
    </row>
    <row r="25" spans="1:10" x14ac:dyDescent="0.25">
      <c r="A25" s="6" t="s">
        <v>21</v>
      </c>
      <c r="B25" s="7">
        <v>535</v>
      </c>
      <c r="C25" s="7">
        <v>3</v>
      </c>
      <c r="D25" s="7">
        <v>538</v>
      </c>
      <c r="E25" s="7">
        <v>281</v>
      </c>
      <c r="F25" s="7">
        <v>1</v>
      </c>
      <c r="G25" s="7">
        <v>282</v>
      </c>
      <c r="H25" s="8">
        <v>-47.476635514018689</v>
      </c>
      <c r="I25" s="8">
        <v>-66.666666666666657</v>
      </c>
      <c r="J25" s="9">
        <v>-47.583643122676577</v>
      </c>
    </row>
    <row r="26" spans="1:10" x14ac:dyDescent="0.25">
      <c r="A26" s="10" t="s">
        <v>22</v>
      </c>
      <c r="B26" s="3">
        <v>567</v>
      </c>
      <c r="C26" s="3">
        <v>144</v>
      </c>
      <c r="D26" s="3">
        <v>711</v>
      </c>
      <c r="E26" s="3">
        <v>432</v>
      </c>
      <c r="F26" s="3">
        <v>119</v>
      </c>
      <c r="G26" s="3">
        <v>551</v>
      </c>
      <c r="H26" s="4">
        <v>-23.809523809523807</v>
      </c>
      <c r="I26" s="4">
        <v>-17.361111111111111</v>
      </c>
      <c r="J26" s="5">
        <v>-22.50351617440225</v>
      </c>
    </row>
    <row r="27" spans="1:10" x14ac:dyDescent="0.25">
      <c r="A27" s="6" t="s">
        <v>23</v>
      </c>
      <c r="B27" s="7">
        <v>393</v>
      </c>
      <c r="C27" s="7">
        <v>8</v>
      </c>
      <c r="D27" s="7">
        <v>401</v>
      </c>
      <c r="E27" s="7">
        <v>301</v>
      </c>
      <c r="F27" s="7">
        <v>7</v>
      </c>
      <c r="G27" s="7">
        <v>308</v>
      </c>
      <c r="H27" s="8">
        <v>-23.409669211195929</v>
      </c>
      <c r="I27" s="8">
        <v>-12.5</v>
      </c>
      <c r="J27" s="9">
        <v>-23.192019950124688</v>
      </c>
    </row>
    <row r="28" spans="1:10" x14ac:dyDescent="0.25">
      <c r="A28" s="10" t="s">
        <v>24</v>
      </c>
      <c r="B28" s="3">
        <v>0</v>
      </c>
      <c r="C28" s="3">
        <v>0</v>
      </c>
      <c r="D28" s="3">
        <v>0</v>
      </c>
      <c r="E28" s="3">
        <v>0</v>
      </c>
      <c r="F28" s="3">
        <v>0</v>
      </c>
      <c r="G28" s="3">
        <v>0</v>
      </c>
      <c r="H28" s="4">
        <v>0</v>
      </c>
      <c r="I28" s="4">
        <v>0</v>
      </c>
      <c r="J28" s="5">
        <v>0</v>
      </c>
    </row>
    <row r="29" spans="1:10" x14ac:dyDescent="0.25">
      <c r="A29" s="6" t="s">
        <v>25</v>
      </c>
      <c r="B29" s="7">
        <v>1227</v>
      </c>
      <c r="C29" s="7">
        <v>87</v>
      </c>
      <c r="D29" s="7">
        <v>1314</v>
      </c>
      <c r="E29" s="7">
        <v>1228</v>
      </c>
      <c r="F29" s="7">
        <v>36</v>
      </c>
      <c r="G29" s="7">
        <v>1264</v>
      </c>
      <c r="H29" s="8">
        <v>8.1499592502037491E-2</v>
      </c>
      <c r="I29" s="8">
        <v>-58.620689655172406</v>
      </c>
      <c r="J29" s="9">
        <v>-3.8051750380517504</v>
      </c>
    </row>
    <row r="30" spans="1:10" x14ac:dyDescent="0.25">
      <c r="A30" s="10" t="s">
        <v>26</v>
      </c>
      <c r="B30" s="3">
        <v>4782</v>
      </c>
      <c r="C30" s="3">
        <v>448</v>
      </c>
      <c r="D30" s="3">
        <v>5230</v>
      </c>
      <c r="E30" s="3">
        <v>4924</v>
      </c>
      <c r="F30" s="3">
        <v>496</v>
      </c>
      <c r="G30" s="3">
        <v>5420</v>
      </c>
      <c r="H30" s="4">
        <v>2.9694688414889168</v>
      </c>
      <c r="I30" s="4">
        <v>10.714285714285714</v>
      </c>
      <c r="J30" s="5">
        <v>3.6328871892925432</v>
      </c>
    </row>
    <row r="31" spans="1:10" x14ac:dyDescent="0.25">
      <c r="A31" s="6" t="s">
        <v>27</v>
      </c>
      <c r="B31" s="7">
        <v>2240</v>
      </c>
      <c r="C31" s="7">
        <v>151</v>
      </c>
      <c r="D31" s="7">
        <v>2391</v>
      </c>
      <c r="E31" s="7">
        <v>2629</v>
      </c>
      <c r="F31" s="7">
        <v>160</v>
      </c>
      <c r="G31" s="7">
        <v>2789</v>
      </c>
      <c r="H31" s="8">
        <v>17.366071428571427</v>
      </c>
      <c r="I31" s="8">
        <v>5.9602649006622519</v>
      </c>
      <c r="J31" s="9">
        <v>16.645754914261815</v>
      </c>
    </row>
    <row r="32" spans="1:10" x14ac:dyDescent="0.25">
      <c r="A32" s="10" t="s">
        <v>63</v>
      </c>
      <c r="B32" s="3">
        <v>1091</v>
      </c>
      <c r="C32" s="3">
        <v>11</v>
      </c>
      <c r="D32" s="3">
        <v>1102</v>
      </c>
      <c r="E32" s="3">
        <v>1005</v>
      </c>
      <c r="F32" s="3">
        <v>11</v>
      </c>
      <c r="G32" s="3">
        <v>1016</v>
      </c>
      <c r="H32" s="4">
        <v>-7.8826764436296974</v>
      </c>
      <c r="I32" s="4">
        <v>0</v>
      </c>
      <c r="J32" s="40">
        <v>-7.8039927404718696</v>
      </c>
    </row>
    <row r="33" spans="1:10" x14ac:dyDescent="0.25">
      <c r="A33" s="6" t="s">
        <v>71</v>
      </c>
      <c r="B33" s="7">
        <v>0</v>
      </c>
      <c r="C33" s="7">
        <v>247</v>
      </c>
      <c r="D33" s="7">
        <v>247</v>
      </c>
      <c r="E33" s="7">
        <v>0</v>
      </c>
      <c r="F33" s="7">
        <v>287</v>
      </c>
      <c r="G33" s="7">
        <v>287</v>
      </c>
      <c r="H33" s="8">
        <v>0</v>
      </c>
      <c r="I33" s="8">
        <v>16.194331983805668</v>
      </c>
      <c r="J33" s="9">
        <v>16.194331983805668</v>
      </c>
    </row>
    <row r="34" spans="1:10" x14ac:dyDescent="0.25">
      <c r="A34" s="10" t="s">
        <v>60</v>
      </c>
      <c r="B34" s="3">
        <v>398</v>
      </c>
      <c r="C34" s="3">
        <v>0</v>
      </c>
      <c r="D34" s="3">
        <v>398</v>
      </c>
      <c r="E34" s="3">
        <v>44</v>
      </c>
      <c r="F34" s="3">
        <v>0</v>
      </c>
      <c r="G34" s="3">
        <v>44</v>
      </c>
      <c r="H34" s="4">
        <v>-88.94472361809045</v>
      </c>
      <c r="I34" s="4">
        <v>0</v>
      </c>
      <c r="J34" s="5">
        <v>-88.94472361809045</v>
      </c>
    </row>
    <row r="35" spans="1:10" x14ac:dyDescent="0.25">
      <c r="A35" s="6" t="s">
        <v>28</v>
      </c>
      <c r="B35" s="7">
        <v>908</v>
      </c>
      <c r="C35" s="7">
        <v>0</v>
      </c>
      <c r="D35" s="7">
        <v>908</v>
      </c>
      <c r="E35" s="7">
        <v>2021</v>
      </c>
      <c r="F35" s="7">
        <v>347</v>
      </c>
      <c r="G35" s="7">
        <v>2368</v>
      </c>
      <c r="H35" s="8">
        <v>122.57709251101321</v>
      </c>
      <c r="I35" s="8">
        <v>0</v>
      </c>
      <c r="J35" s="9">
        <v>160.79295154185021</v>
      </c>
    </row>
    <row r="36" spans="1:10" x14ac:dyDescent="0.25">
      <c r="A36" s="10" t="s">
        <v>59</v>
      </c>
      <c r="B36" s="3">
        <v>908</v>
      </c>
      <c r="C36" s="3">
        <v>0</v>
      </c>
      <c r="D36" s="3">
        <v>908</v>
      </c>
      <c r="E36" s="3">
        <v>905</v>
      </c>
      <c r="F36" s="3">
        <v>24</v>
      </c>
      <c r="G36" s="3">
        <v>929</v>
      </c>
      <c r="H36" s="4">
        <v>-0.33039647577092512</v>
      </c>
      <c r="I36" s="4">
        <v>0</v>
      </c>
      <c r="J36" s="5">
        <v>2.3127753303964758</v>
      </c>
    </row>
    <row r="37" spans="1:10" x14ac:dyDescent="0.25">
      <c r="A37" s="6" t="s">
        <v>29</v>
      </c>
      <c r="B37" s="7">
        <v>202</v>
      </c>
      <c r="C37" s="7">
        <v>59</v>
      </c>
      <c r="D37" s="7">
        <v>261</v>
      </c>
      <c r="E37" s="7">
        <v>201</v>
      </c>
      <c r="F37" s="7">
        <v>22</v>
      </c>
      <c r="G37" s="7">
        <v>223</v>
      </c>
      <c r="H37" s="53">
        <v>-0.49504950495049505</v>
      </c>
      <c r="I37" s="8">
        <v>-62.711864406779661</v>
      </c>
      <c r="J37" s="9">
        <v>-14.559386973180077</v>
      </c>
    </row>
    <row r="38" spans="1:10" x14ac:dyDescent="0.25">
      <c r="A38" s="10" t="s">
        <v>30</v>
      </c>
      <c r="B38" s="3">
        <v>839</v>
      </c>
      <c r="C38" s="3">
        <v>6</v>
      </c>
      <c r="D38" s="3">
        <v>845</v>
      </c>
      <c r="E38" s="3">
        <v>945</v>
      </c>
      <c r="F38" s="3">
        <v>1</v>
      </c>
      <c r="G38" s="3">
        <v>946</v>
      </c>
      <c r="H38" s="4">
        <v>12.634088200238381</v>
      </c>
      <c r="I38" s="4">
        <v>-83.333333333333343</v>
      </c>
      <c r="J38" s="5">
        <v>11.952662721893491</v>
      </c>
    </row>
    <row r="39" spans="1:10" x14ac:dyDescent="0.25">
      <c r="A39" s="6" t="s">
        <v>37</v>
      </c>
      <c r="B39" s="7">
        <v>1539</v>
      </c>
      <c r="C39" s="7">
        <v>15</v>
      </c>
      <c r="D39" s="7">
        <v>1554</v>
      </c>
      <c r="E39" s="7">
        <v>1937</v>
      </c>
      <c r="F39" s="7">
        <v>18</v>
      </c>
      <c r="G39" s="7">
        <v>1955</v>
      </c>
      <c r="H39" s="8">
        <v>25.860948667966209</v>
      </c>
      <c r="I39" s="8">
        <v>20</v>
      </c>
      <c r="J39" s="9">
        <v>25.804375804375805</v>
      </c>
    </row>
    <row r="40" spans="1:10" x14ac:dyDescent="0.25">
      <c r="A40" s="10" t="s">
        <v>31</v>
      </c>
      <c r="B40" s="3">
        <v>1427</v>
      </c>
      <c r="C40" s="3">
        <v>0</v>
      </c>
      <c r="D40" s="3">
        <v>1427</v>
      </c>
      <c r="E40" s="3">
        <v>1499</v>
      </c>
      <c r="F40" s="3">
        <v>0</v>
      </c>
      <c r="G40" s="3">
        <v>1499</v>
      </c>
      <c r="H40" s="4">
        <v>5.0455501051156277</v>
      </c>
      <c r="I40" s="4">
        <v>0</v>
      </c>
      <c r="J40" s="5">
        <v>5.0455501051156277</v>
      </c>
    </row>
    <row r="41" spans="1:10" x14ac:dyDescent="0.25">
      <c r="A41" s="6" t="s">
        <v>32</v>
      </c>
      <c r="B41" s="7">
        <v>188</v>
      </c>
      <c r="C41" s="7">
        <v>10</v>
      </c>
      <c r="D41" s="7">
        <v>198</v>
      </c>
      <c r="E41" s="7">
        <v>187</v>
      </c>
      <c r="F41" s="7">
        <v>15</v>
      </c>
      <c r="G41" s="7">
        <v>202</v>
      </c>
      <c r="H41" s="8">
        <v>-0.53191489361702127</v>
      </c>
      <c r="I41" s="8">
        <v>50</v>
      </c>
      <c r="J41" s="9">
        <v>2.0202020202020203</v>
      </c>
    </row>
    <row r="42" spans="1:10" x14ac:dyDescent="0.25">
      <c r="A42" s="10" t="s">
        <v>33</v>
      </c>
      <c r="B42" s="3">
        <v>5255</v>
      </c>
      <c r="C42" s="3">
        <v>1236</v>
      </c>
      <c r="D42" s="3">
        <v>6491</v>
      </c>
      <c r="E42" s="3">
        <v>5783</v>
      </c>
      <c r="F42" s="3">
        <v>1078</v>
      </c>
      <c r="G42" s="3">
        <v>6861</v>
      </c>
      <c r="H42" s="4">
        <v>10.04757373929591</v>
      </c>
      <c r="I42" s="4">
        <v>-12.7831715210356</v>
      </c>
      <c r="J42" s="40">
        <v>5.7002002773070402</v>
      </c>
    </row>
    <row r="43" spans="1:10" x14ac:dyDescent="0.25">
      <c r="A43" s="6" t="s">
        <v>34</v>
      </c>
      <c r="B43" s="7">
        <v>0</v>
      </c>
      <c r="C43" s="7">
        <v>14</v>
      </c>
      <c r="D43" s="7">
        <v>14</v>
      </c>
      <c r="E43" s="7">
        <v>4</v>
      </c>
      <c r="F43" s="7">
        <v>5</v>
      </c>
      <c r="G43" s="7">
        <v>9</v>
      </c>
      <c r="H43" s="8">
        <v>0</v>
      </c>
      <c r="I43" s="8">
        <v>-64.285714285714292</v>
      </c>
      <c r="J43" s="9">
        <v>-35.714285714285715</v>
      </c>
    </row>
    <row r="44" spans="1:10" x14ac:dyDescent="0.25">
      <c r="A44" s="10" t="s">
        <v>35</v>
      </c>
      <c r="B44" s="3">
        <v>2020</v>
      </c>
      <c r="C44" s="3">
        <v>434</v>
      </c>
      <c r="D44" s="3">
        <v>2454</v>
      </c>
      <c r="E44" s="3">
        <v>2075</v>
      </c>
      <c r="F44" s="3">
        <v>465</v>
      </c>
      <c r="G44" s="3">
        <v>2540</v>
      </c>
      <c r="H44" s="4">
        <v>2.722772277227723</v>
      </c>
      <c r="I44" s="4">
        <v>7.1428571428571423</v>
      </c>
      <c r="J44" s="5">
        <v>3.5044824775876124</v>
      </c>
    </row>
    <row r="45" spans="1:10" x14ac:dyDescent="0.25">
      <c r="A45" s="6" t="s">
        <v>36</v>
      </c>
      <c r="B45" s="7">
        <v>1990</v>
      </c>
      <c r="C45" s="7">
        <v>26</v>
      </c>
      <c r="D45" s="7">
        <v>2016</v>
      </c>
      <c r="E45" s="7">
        <v>1981</v>
      </c>
      <c r="F45" s="7">
        <v>33</v>
      </c>
      <c r="G45" s="7">
        <v>2014</v>
      </c>
      <c r="H45" s="8">
        <v>-0.45226130653266328</v>
      </c>
      <c r="I45" s="8">
        <v>26.923076923076923</v>
      </c>
      <c r="J45" s="9">
        <v>-9.9206349206349201E-2</v>
      </c>
    </row>
    <row r="46" spans="1:10" x14ac:dyDescent="0.25">
      <c r="A46" s="10" t="s">
        <v>64</v>
      </c>
      <c r="B46" s="3">
        <v>1857</v>
      </c>
      <c r="C46" s="3">
        <v>19</v>
      </c>
      <c r="D46" s="3">
        <v>1876</v>
      </c>
      <c r="E46" s="3">
        <v>2347</v>
      </c>
      <c r="F46" s="3">
        <v>50</v>
      </c>
      <c r="G46" s="3">
        <v>2397</v>
      </c>
      <c r="H46" s="4">
        <v>26.386645126548196</v>
      </c>
      <c r="I46" s="4">
        <v>163.15789473684211</v>
      </c>
      <c r="J46" s="5">
        <v>27.771855010660978</v>
      </c>
    </row>
    <row r="47" spans="1:10" x14ac:dyDescent="0.25">
      <c r="A47" s="6" t="s">
        <v>65</v>
      </c>
      <c r="B47" s="7">
        <v>1200</v>
      </c>
      <c r="C47" s="7">
        <v>8</v>
      </c>
      <c r="D47" s="7">
        <v>1208</v>
      </c>
      <c r="E47" s="7">
        <v>1327</v>
      </c>
      <c r="F47" s="7">
        <v>14</v>
      </c>
      <c r="G47" s="7">
        <v>1341</v>
      </c>
      <c r="H47" s="8">
        <v>10.583333333333334</v>
      </c>
      <c r="I47" s="8">
        <v>75</v>
      </c>
      <c r="J47" s="9">
        <v>11.009933774834437</v>
      </c>
    </row>
    <row r="48" spans="1:10" x14ac:dyDescent="0.25">
      <c r="A48" s="10" t="s">
        <v>38</v>
      </c>
      <c r="B48" s="3">
        <v>2571</v>
      </c>
      <c r="C48" s="3">
        <v>100</v>
      </c>
      <c r="D48" s="3">
        <v>2671</v>
      </c>
      <c r="E48" s="3">
        <v>2671</v>
      </c>
      <c r="F48" s="3">
        <v>79</v>
      </c>
      <c r="G48" s="3">
        <v>2750</v>
      </c>
      <c r="H48" s="4">
        <v>3.8895371450797356</v>
      </c>
      <c r="I48" s="4">
        <v>-21</v>
      </c>
      <c r="J48" s="5">
        <v>2.9576937476600524</v>
      </c>
    </row>
    <row r="49" spans="1:10" x14ac:dyDescent="0.25">
      <c r="A49" s="6" t="s">
        <v>66</v>
      </c>
      <c r="B49" s="7">
        <v>2596</v>
      </c>
      <c r="C49" s="7">
        <v>23</v>
      </c>
      <c r="D49" s="7">
        <v>2619</v>
      </c>
      <c r="E49" s="7">
        <v>3394</v>
      </c>
      <c r="F49" s="7">
        <v>15</v>
      </c>
      <c r="G49" s="7">
        <v>3409</v>
      </c>
      <c r="H49" s="8">
        <v>30.739599383667183</v>
      </c>
      <c r="I49" s="8">
        <v>-34.782608695652172</v>
      </c>
      <c r="J49" s="9">
        <v>30.164184803360062</v>
      </c>
    </row>
    <row r="50" spans="1:10" x14ac:dyDescent="0.25">
      <c r="A50" s="10" t="s">
        <v>39</v>
      </c>
      <c r="B50" s="3">
        <v>3580</v>
      </c>
      <c r="C50" s="3">
        <v>442</v>
      </c>
      <c r="D50" s="3">
        <v>4022</v>
      </c>
      <c r="E50" s="3">
        <v>3664</v>
      </c>
      <c r="F50" s="3">
        <v>363</v>
      </c>
      <c r="G50" s="3">
        <v>4027</v>
      </c>
      <c r="H50" s="4">
        <v>2.3463687150837989</v>
      </c>
      <c r="I50" s="4">
        <v>-17.873303167420815</v>
      </c>
      <c r="J50" s="5">
        <v>0.12431626056688214</v>
      </c>
    </row>
    <row r="51" spans="1:10" x14ac:dyDescent="0.25">
      <c r="A51" s="6" t="s">
        <v>40</v>
      </c>
      <c r="B51" s="7">
        <v>258</v>
      </c>
      <c r="C51" s="7">
        <v>0</v>
      </c>
      <c r="D51" s="7">
        <v>258</v>
      </c>
      <c r="E51" s="7">
        <v>0</v>
      </c>
      <c r="F51" s="7">
        <v>0</v>
      </c>
      <c r="G51" s="7">
        <v>0</v>
      </c>
      <c r="H51" s="8">
        <v>-100</v>
      </c>
      <c r="I51" s="8">
        <v>0</v>
      </c>
      <c r="J51" s="9">
        <v>-100</v>
      </c>
    </row>
    <row r="52" spans="1:10" x14ac:dyDescent="0.25">
      <c r="A52" s="10" t="s">
        <v>41</v>
      </c>
      <c r="B52" s="3">
        <v>338</v>
      </c>
      <c r="C52" s="3">
        <v>2</v>
      </c>
      <c r="D52" s="3">
        <v>340</v>
      </c>
      <c r="E52" s="3">
        <v>349</v>
      </c>
      <c r="F52" s="3">
        <v>2</v>
      </c>
      <c r="G52" s="3">
        <v>351</v>
      </c>
      <c r="H52" s="4">
        <v>3.2544378698224854</v>
      </c>
      <c r="I52" s="4">
        <v>0</v>
      </c>
      <c r="J52" s="5">
        <v>3.2352941176470593</v>
      </c>
    </row>
    <row r="53" spans="1:10" x14ac:dyDescent="0.25">
      <c r="A53" s="6" t="s">
        <v>42</v>
      </c>
      <c r="B53" s="7">
        <v>1236</v>
      </c>
      <c r="C53" s="7">
        <v>33</v>
      </c>
      <c r="D53" s="7">
        <v>1269</v>
      </c>
      <c r="E53" s="7">
        <v>1152</v>
      </c>
      <c r="F53" s="7">
        <v>37</v>
      </c>
      <c r="G53" s="7">
        <v>1189</v>
      </c>
      <c r="H53" s="8">
        <v>-6.7961165048543686</v>
      </c>
      <c r="I53" s="8">
        <v>12.121212121212121</v>
      </c>
      <c r="J53" s="9">
        <v>-6.3041765169424737</v>
      </c>
    </row>
    <row r="54" spans="1:10" x14ac:dyDescent="0.25">
      <c r="A54" s="10" t="s">
        <v>74</v>
      </c>
      <c r="B54" s="3">
        <v>2567</v>
      </c>
      <c r="C54" s="3">
        <v>89</v>
      </c>
      <c r="D54" s="3">
        <v>2656</v>
      </c>
      <c r="E54" s="3">
        <v>2534</v>
      </c>
      <c r="F54" s="3">
        <v>111</v>
      </c>
      <c r="G54" s="3">
        <v>2645</v>
      </c>
      <c r="H54" s="4">
        <v>-1.2855473315153876</v>
      </c>
      <c r="I54" s="4">
        <v>24.719101123595504</v>
      </c>
      <c r="J54" s="5">
        <v>-0.41415662650602414</v>
      </c>
    </row>
    <row r="55" spans="1:10" x14ac:dyDescent="0.25">
      <c r="A55" s="6" t="s">
        <v>43</v>
      </c>
      <c r="B55" s="7">
        <v>1027</v>
      </c>
      <c r="C55" s="7">
        <v>0</v>
      </c>
      <c r="D55" s="7">
        <v>1027</v>
      </c>
      <c r="E55" s="7">
        <v>1011</v>
      </c>
      <c r="F55" s="7">
        <v>32</v>
      </c>
      <c r="G55" s="7">
        <v>1043</v>
      </c>
      <c r="H55" s="8">
        <v>-1.5579357351509251</v>
      </c>
      <c r="I55" s="8">
        <v>0</v>
      </c>
      <c r="J55" s="9">
        <v>1.5579357351509251</v>
      </c>
    </row>
    <row r="56" spans="1:10" x14ac:dyDescent="0.25">
      <c r="A56" s="10" t="s">
        <v>61</v>
      </c>
      <c r="B56" s="3">
        <v>87</v>
      </c>
      <c r="C56" s="3">
        <v>15</v>
      </c>
      <c r="D56" s="3">
        <v>102</v>
      </c>
      <c r="E56" s="3">
        <v>95</v>
      </c>
      <c r="F56" s="3">
        <v>23</v>
      </c>
      <c r="G56" s="3">
        <v>118</v>
      </c>
      <c r="H56" s="4">
        <v>9.1954022988505741</v>
      </c>
      <c r="I56" s="4">
        <v>53.333333333333336</v>
      </c>
      <c r="J56" s="5">
        <v>15.686274509803921</v>
      </c>
    </row>
    <row r="57" spans="1:10" x14ac:dyDescent="0.25">
      <c r="A57" s="6" t="s">
        <v>44</v>
      </c>
      <c r="B57" s="7">
        <v>422</v>
      </c>
      <c r="C57" s="7">
        <v>10</v>
      </c>
      <c r="D57" s="7">
        <v>432</v>
      </c>
      <c r="E57" s="7">
        <v>461</v>
      </c>
      <c r="F57" s="7">
        <v>25</v>
      </c>
      <c r="G57" s="7">
        <v>486</v>
      </c>
      <c r="H57" s="8">
        <v>9.24170616113744</v>
      </c>
      <c r="I57" s="8">
        <v>150</v>
      </c>
      <c r="J57" s="9">
        <v>12.5</v>
      </c>
    </row>
    <row r="58" spans="1:10" x14ac:dyDescent="0.25">
      <c r="A58" s="10" t="s">
        <v>45</v>
      </c>
      <c r="B58" s="3">
        <v>0</v>
      </c>
      <c r="C58" s="3">
        <v>0</v>
      </c>
      <c r="D58" s="3">
        <v>0</v>
      </c>
      <c r="E58" s="3">
        <v>0</v>
      </c>
      <c r="F58" s="3">
        <v>0</v>
      </c>
      <c r="G58" s="3">
        <v>0</v>
      </c>
      <c r="H58" s="4">
        <v>0</v>
      </c>
      <c r="I58" s="4">
        <v>0</v>
      </c>
      <c r="J58" s="5">
        <v>0</v>
      </c>
    </row>
    <row r="59" spans="1:10" x14ac:dyDescent="0.25">
      <c r="A59" s="6" t="s">
        <v>46</v>
      </c>
      <c r="B59" s="7">
        <v>3759</v>
      </c>
      <c r="C59" s="7">
        <v>25</v>
      </c>
      <c r="D59" s="7">
        <v>3784</v>
      </c>
      <c r="E59" s="7">
        <v>4049</v>
      </c>
      <c r="F59" s="7">
        <v>47</v>
      </c>
      <c r="G59" s="7">
        <v>4096</v>
      </c>
      <c r="H59" s="8">
        <v>7.714817770683692</v>
      </c>
      <c r="I59" s="8">
        <v>88</v>
      </c>
      <c r="J59" s="9">
        <v>8.2452431289640593</v>
      </c>
    </row>
    <row r="60" spans="1:10" x14ac:dyDescent="0.25">
      <c r="A60" s="10" t="s">
        <v>72</v>
      </c>
      <c r="B60" s="3">
        <v>173</v>
      </c>
      <c r="C60" s="3">
        <v>100</v>
      </c>
      <c r="D60" s="3">
        <v>273</v>
      </c>
      <c r="E60" s="3">
        <v>173</v>
      </c>
      <c r="F60" s="3">
        <v>120</v>
      </c>
      <c r="G60" s="3">
        <v>293</v>
      </c>
      <c r="H60" s="4">
        <v>0</v>
      </c>
      <c r="I60" s="4">
        <v>20</v>
      </c>
      <c r="J60" s="5">
        <v>7.3260073260073266</v>
      </c>
    </row>
    <row r="61" spans="1:10" x14ac:dyDescent="0.25">
      <c r="A61" s="6" t="s">
        <v>73</v>
      </c>
      <c r="B61" s="7">
        <v>116</v>
      </c>
      <c r="C61" s="7">
        <v>152</v>
      </c>
      <c r="D61" s="7">
        <v>268</v>
      </c>
      <c r="E61" s="7">
        <v>114</v>
      </c>
      <c r="F61" s="7">
        <v>134</v>
      </c>
      <c r="G61" s="7">
        <v>248</v>
      </c>
      <c r="H61" s="8">
        <v>-1.7241379310344827</v>
      </c>
      <c r="I61" s="8">
        <v>-11.842105263157894</v>
      </c>
      <c r="J61" s="9">
        <v>-7.4626865671641784</v>
      </c>
    </row>
    <row r="62" spans="1:10" x14ac:dyDescent="0.25">
      <c r="A62" s="11" t="s">
        <v>47</v>
      </c>
      <c r="B62" s="12">
        <v>133405</v>
      </c>
      <c r="C62" s="12">
        <v>74490</v>
      </c>
      <c r="D62" s="12">
        <v>207895</v>
      </c>
      <c r="E62" s="12">
        <v>143443</v>
      </c>
      <c r="F62" s="12">
        <v>71270</v>
      </c>
      <c r="G62" s="12">
        <v>214713</v>
      </c>
      <c r="H62" s="20">
        <v>7.5244556051122524</v>
      </c>
      <c r="I62" s="20">
        <v>-4.3227278829373068</v>
      </c>
      <c r="J62" s="20">
        <v>3.2795401524808199</v>
      </c>
    </row>
    <row r="63" spans="1:10" x14ac:dyDescent="0.25">
      <c r="A63" s="14" t="s">
        <v>48</v>
      </c>
      <c r="B63" s="21">
        <v>232776</v>
      </c>
      <c r="C63" s="21">
        <v>302133</v>
      </c>
      <c r="D63" s="21">
        <v>534909</v>
      </c>
      <c r="E63" s="21">
        <v>249460</v>
      </c>
      <c r="F63" s="21">
        <v>301702</v>
      </c>
      <c r="G63" s="21">
        <v>551162</v>
      </c>
      <c r="H63" s="22">
        <v>7.167405574457848</v>
      </c>
      <c r="I63" s="22">
        <v>-0.14265240804546342</v>
      </c>
      <c r="J63" s="22">
        <v>3.0384607475290188</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6" t="s">
        <v>77</v>
      </c>
      <c r="B67" s="66"/>
      <c r="C67" s="66"/>
      <c r="D67" s="66"/>
      <c r="E67" s="66"/>
      <c r="F67" s="66"/>
      <c r="G67" s="66"/>
      <c r="H67" s="66"/>
      <c r="I67" s="66"/>
      <c r="J67" s="66"/>
    </row>
    <row r="68" spans="1:10" x14ac:dyDescent="0.25">
      <c r="A68" s="35" t="s">
        <v>62</v>
      </c>
    </row>
  </sheetData>
  <mergeCells count="6">
    <mergeCell ref="A67:J67"/>
    <mergeCell ref="A1:J1"/>
    <mergeCell ref="A2:A3"/>
    <mergeCell ref="B2:D2"/>
    <mergeCell ref="E2:G2"/>
    <mergeCell ref="H2:J2"/>
  </mergeCells>
  <conditionalFormatting sqref="B4:C5 E4:F5">
    <cfRule type="cellIs" dxfId="43" priority="50" operator="equal">
      <formula>0</formula>
    </cfRule>
  </conditionalFormatting>
  <conditionalFormatting sqref="D4:D5">
    <cfRule type="cellIs" dxfId="42" priority="42" operator="equal">
      <formula>0</formula>
    </cfRule>
  </conditionalFormatting>
  <conditionalFormatting sqref="G4:G5">
    <cfRule type="cellIs" dxfId="41" priority="38" operator="equal">
      <formula>0</formula>
    </cfRule>
  </conditionalFormatting>
  <conditionalFormatting sqref="H8:J46">
    <cfRule type="cellIs" dxfId="40" priority="25" operator="equal">
      <formula>0</formula>
    </cfRule>
  </conditionalFormatting>
  <conditionalFormatting sqref="H4:J5">
    <cfRule type="cellIs" dxfId="39" priority="27" operator="equal">
      <formula>0</formula>
    </cfRule>
  </conditionalFormatting>
  <conditionalFormatting sqref="H6:J7">
    <cfRule type="cellIs" dxfId="38" priority="26" operator="equal">
      <formula>0</formula>
    </cfRule>
  </conditionalFormatting>
  <conditionalFormatting sqref="H47:J47">
    <cfRule type="cellIs" dxfId="37" priority="21" operator="equal">
      <formula>0</formula>
    </cfRule>
  </conditionalFormatting>
  <conditionalFormatting sqref="H46:J60">
    <cfRule type="cellIs" dxfId="36" priority="20" operator="equal">
      <formula>0</formula>
    </cfRule>
  </conditionalFormatting>
  <conditionalFormatting sqref="H60:J60">
    <cfRule type="cellIs" dxfId="35" priority="18" operator="equal">
      <formula>0</formula>
    </cfRule>
  </conditionalFormatting>
  <conditionalFormatting sqref="H46:J46">
    <cfRule type="cellIs" dxfId="34" priority="12" operator="equal">
      <formula>0</formula>
    </cfRule>
  </conditionalFormatting>
  <conditionalFormatting sqref="H59:J59">
    <cfRule type="cellIs" dxfId="33" priority="10" operator="equal">
      <formula>0</formula>
    </cfRule>
  </conditionalFormatting>
  <conditionalFormatting sqref="H60:J60">
    <cfRule type="cellIs" dxfId="32" priority="8" operator="equal">
      <formula>0</formula>
    </cfRule>
  </conditionalFormatting>
  <conditionalFormatting sqref="H61:J61">
    <cfRule type="cellIs" dxfId="31" priority="6" operator="equal">
      <formula>0</formula>
    </cfRule>
  </conditionalFormatting>
  <conditionalFormatting sqref="H61:J61">
    <cfRule type="cellIs" dxfId="30" priority="4" operator="equal">
      <formula>0</formula>
    </cfRule>
  </conditionalFormatting>
  <conditionalFormatting sqref="B6:C61 E6:F61">
    <cfRule type="cellIs" dxfId="29" priority="3" operator="equal">
      <formula>0</formula>
    </cfRule>
  </conditionalFormatting>
  <conditionalFormatting sqref="D6:D61">
    <cfRule type="cellIs" dxfId="28" priority="2" operator="equal">
      <formula>0</formula>
    </cfRule>
  </conditionalFormatting>
  <conditionalFormatting sqref="G6:G61">
    <cfRule type="cellIs" dxfId="2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80" zoomScaleNormal="80" workbookViewId="0">
      <selection sqref="A1:J1"/>
    </sheetView>
  </sheetViews>
  <sheetFormatPr defaultColWidth="9.140625" defaultRowHeight="15" x14ac:dyDescent="0.25"/>
  <cols>
    <col min="1" max="1" width="34" bestFit="1" customWidth="1"/>
    <col min="2" max="10" width="14.28515625" customWidth="1"/>
    <col min="11" max="16384" width="9.140625" style="41"/>
  </cols>
  <sheetData>
    <row r="1" spans="1:10" ht="18" customHeight="1" x14ac:dyDescent="0.25">
      <c r="A1" s="67" t="s">
        <v>57</v>
      </c>
      <c r="B1" s="68"/>
      <c r="C1" s="68"/>
      <c r="D1" s="68"/>
      <c r="E1" s="68"/>
      <c r="F1" s="68"/>
      <c r="G1" s="68"/>
      <c r="H1" s="68"/>
      <c r="I1" s="68"/>
      <c r="J1" s="69"/>
    </row>
    <row r="2" spans="1:10" ht="51.75" customHeight="1" x14ac:dyDescent="0.25">
      <c r="A2" s="70" t="s">
        <v>1</v>
      </c>
      <c r="B2" s="72" t="s">
        <v>78</v>
      </c>
      <c r="C2" s="72"/>
      <c r="D2" s="72"/>
      <c r="E2" s="73" t="s">
        <v>79</v>
      </c>
      <c r="F2" s="73"/>
      <c r="G2" s="73"/>
      <c r="H2" s="74" t="s">
        <v>80</v>
      </c>
      <c r="I2" s="74"/>
      <c r="J2" s="75"/>
    </row>
    <row r="3" spans="1:10" x14ac:dyDescent="0.25">
      <c r="A3" s="71"/>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78413.788</v>
      </c>
      <c r="C5" s="7">
        <v>1309796.274</v>
      </c>
      <c r="D5" s="7">
        <v>1388210.0619999999</v>
      </c>
      <c r="E5" s="7">
        <v>78987.051000000007</v>
      </c>
      <c r="F5" s="7">
        <v>1355344.47</v>
      </c>
      <c r="G5" s="7">
        <v>1434331.5209999999</v>
      </c>
      <c r="H5" s="8">
        <v>0.73107423403650174</v>
      </c>
      <c r="I5" s="8">
        <v>3.4775023340767266</v>
      </c>
      <c r="J5" s="9">
        <v>3.3223688735948693</v>
      </c>
    </row>
    <row r="6" spans="1:10" x14ac:dyDescent="0.25">
      <c r="A6" s="10" t="s">
        <v>68</v>
      </c>
      <c r="B6" s="3">
        <v>53834.345999999998</v>
      </c>
      <c r="C6" s="3">
        <v>137523.359</v>
      </c>
      <c r="D6" s="3">
        <v>191357.70499999999</v>
      </c>
      <c r="E6" s="3">
        <v>60720.815999999999</v>
      </c>
      <c r="F6" s="3">
        <v>137698.70699999999</v>
      </c>
      <c r="G6" s="3">
        <v>198419.52299999999</v>
      </c>
      <c r="H6" s="4">
        <v>12.791963702874742</v>
      </c>
      <c r="I6" s="4">
        <v>0.12750415731192119</v>
      </c>
      <c r="J6" s="5">
        <v>3.6903755717597049</v>
      </c>
    </row>
    <row r="7" spans="1:10" x14ac:dyDescent="0.25">
      <c r="A7" s="6" t="s">
        <v>6</v>
      </c>
      <c r="B7" s="7">
        <v>30518.868000000002</v>
      </c>
      <c r="C7" s="7">
        <v>18474.913</v>
      </c>
      <c r="D7" s="7">
        <v>48993.781000000003</v>
      </c>
      <c r="E7" s="7">
        <v>33956.524000000005</v>
      </c>
      <c r="F7" s="7">
        <v>19756.571</v>
      </c>
      <c r="G7" s="7">
        <v>53713.095000000001</v>
      </c>
      <c r="H7" s="8">
        <v>11.264035088064219</v>
      </c>
      <c r="I7" s="8">
        <v>6.9372884191660305</v>
      </c>
      <c r="J7" s="9">
        <v>9.632475599301058</v>
      </c>
    </row>
    <row r="8" spans="1:10" x14ac:dyDescent="0.25">
      <c r="A8" s="10" t="s">
        <v>7</v>
      </c>
      <c r="B8" s="3">
        <v>31718.085000000003</v>
      </c>
      <c r="C8" s="3">
        <v>22909.788</v>
      </c>
      <c r="D8" s="3">
        <v>54627.873000000007</v>
      </c>
      <c r="E8" s="3">
        <v>33506.953999999998</v>
      </c>
      <c r="F8" s="3">
        <v>22860.322</v>
      </c>
      <c r="G8" s="3">
        <v>56367.275999999998</v>
      </c>
      <c r="H8" s="4">
        <v>5.6399022828774026</v>
      </c>
      <c r="I8" s="4">
        <v>-0.21591644584402245</v>
      </c>
      <c r="J8" s="5">
        <v>3.1840943175656702</v>
      </c>
    </row>
    <row r="9" spans="1:10" x14ac:dyDescent="0.25">
      <c r="A9" s="6" t="s">
        <v>8</v>
      </c>
      <c r="B9" s="7">
        <v>21338.504000000001</v>
      </c>
      <c r="C9" s="7">
        <v>94644.888999999996</v>
      </c>
      <c r="D9" s="7">
        <v>115983.393</v>
      </c>
      <c r="E9" s="7">
        <v>23609.773999999998</v>
      </c>
      <c r="F9" s="7">
        <v>86565.222000000009</v>
      </c>
      <c r="G9" s="7">
        <v>110174.99600000001</v>
      </c>
      <c r="H9" s="53">
        <v>10.643998285915437</v>
      </c>
      <c r="I9" s="8">
        <v>-8.536823367186777</v>
      </c>
      <c r="J9" s="9">
        <v>-5.0079557510444479</v>
      </c>
    </row>
    <row r="10" spans="1:10" x14ac:dyDescent="0.25">
      <c r="A10" s="10" t="s">
        <v>69</v>
      </c>
      <c r="B10" s="3">
        <v>1280.6990000000001</v>
      </c>
      <c r="C10" s="3">
        <v>1467.9229999999998</v>
      </c>
      <c r="D10" s="3">
        <v>2748.6219999999998</v>
      </c>
      <c r="E10" s="3">
        <v>1164.1290000000001</v>
      </c>
      <c r="F10" s="3">
        <v>1003.9019999999999</v>
      </c>
      <c r="G10" s="3">
        <v>2168.0309999999999</v>
      </c>
      <c r="H10" s="36">
        <v>-9.1020606715551367</v>
      </c>
      <c r="I10" s="4">
        <v>-31.610718000876066</v>
      </c>
      <c r="J10" s="5">
        <v>-21.122984535523617</v>
      </c>
    </row>
    <row r="11" spans="1:10" x14ac:dyDescent="0.25">
      <c r="A11" s="6" t="s">
        <v>9</v>
      </c>
      <c r="B11" s="7">
        <v>3909.9490000000001</v>
      </c>
      <c r="C11" s="7">
        <v>9664.3770000000004</v>
      </c>
      <c r="D11" s="7">
        <v>13574.326000000001</v>
      </c>
      <c r="E11" s="7">
        <v>4301.1090000000004</v>
      </c>
      <c r="F11" s="7">
        <v>8077.9830000000002</v>
      </c>
      <c r="G11" s="7">
        <v>12379.092000000001</v>
      </c>
      <c r="H11" s="8">
        <v>10.004222561470758</v>
      </c>
      <c r="I11" s="8">
        <v>-16.41486047160619</v>
      </c>
      <c r="J11" s="9">
        <v>-8.8051075243072852</v>
      </c>
    </row>
    <row r="12" spans="1:10" x14ac:dyDescent="0.25">
      <c r="A12" s="10" t="s">
        <v>10</v>
      </c>
      <c r="B12" s="3">
        <v>4640.1959999999999</v>
      </c>
      <c r="C12" s="3">
        <v>3309.1129999999998</v>
      </c>
      <c r="D12" s="3">
        <v>7949.3089999999993</v>
      </c>
      <c r="E12" s="3">
        <v>4982.7860000000001</v>
      </c>
      <c r="F12" s="3">
        <v>3250.8969999999999</v>
      </c>
      <c r="G12" s="3">
        <v>8233.6830000000009</v>
      </c>
      <c r="H12" s="4">
        <v>7.3830933003692119</v>
      </c>
      <c r="I12" s="4">
        <v>-1.7592629807443836</v>
      </c>
      <c r="J12" s="5">
        <v>3.5773423828410951</v>
      </c>
    </row>
    <row r="13" spans="1:10" x14ac:dyDescent="0.25">
      <c r="A13" s="6" t="s">
        <v>11</v>
      </c>
      <c r="B13" s="7">
        <v>0</v>
      </c>
      <c r="C13" s="7">
        <v>0</v>
      </c>
      <c r="D13" s="7">
        <v>0</v>
      </c>
      <c r="E13" s="7">
        <v>0</v>
      </c>
      <c r="F13" s="7">
        <v>0</v>
      </c>
      <c r="G13" s="7">
        <v>0</v>
      </c>
      <c r="H13" s="8">
        <v>0</v>
      </c>
      <c r="I13" s="8">
        <v>0</v>
      </c>
      <c r="J13" s="9">
        <v>0</v>
      </c>
    </row>
    <row r="14" spans="1:10" x14ac:dyDescent="0.25">
      <c r="A14" s="10" t="s">
        <v>76</v>
      </c>
      <c r="B14" s="3">
        <v>14195.026000000002</v>
      </c>
      <c r="C14" s="3">
        <v>6219.0479999999989</v>
      </c>
      <c r="D14" s="3">
        <v>20414.074000000001</v>
      </c>
      <c r="E14" s="3">
        <v>15104.984</v>
      </c>
      <c r="F14" s="3">
        <v>5834.8009999999995</v>
      </c>
      <c r="G14" s="3">
        <v>20939.785</v>
      </c>
      <c r="H14" s="4">
        <v>6.4104003754554491</v>
      </c>
      <c r="I14" s="4">
        <v>-6.1785501575160611</v>
      </c>
      <c r="J14" s="5">
        <v>2.5752380441062344</v>
      </c>
    </row>
    <row r="15" spans="1:10" x14ac:dyDescent="0.25">
      <c r="A15" s="6" t="s">
        <v>12</v>
      </c>
      <c r="B15" s="7">
        <v>7917.2520000000004</v>
      </c>
      <c r="C15" s="7">
        <v>2065.7750000000001</v>
      </c>
      <c r="D15" s="7">
        <v>9983.027</v>
      </c>
      <c r="E15" s="7">
        <v>8188.5520000000006</v>
      </c>
      <c r="F15" s="7">
        <v>1765.665</v>
      </c>
      <c r="G15" s="7">
        <v>9954.2170000000006</v>
      </c>
      <c r="H15" s="8">
        <v>3.4266940094871323</v>
      </c>
      <c r="I15" s="8">
        <v>-14.527719620965504</v>
      </c>
      <c r="J15" s="9">
        <v>-0.28858982350743406</v>
      </c>
    </row>
    <row r="16" spans="1:10" x14ac:dyDescent="0.25">
      <c r="A16" s="10" t="s">
        <v>13</v>
      </c>
      <c r="B16" s="3">
        <v>4023.5010000000002</v>
      </c>
      <c r="C16" s="3">
        <v>71.658999999999992</v>
      </c>
      <c r="D16" s="3">
        <v>4095.1600000000003</v>
      </c>
      <c r="E16" s="3">
        <v>4507.0649999999996</v>
      </c>
      <c r="F16" s="3">
        <v>108.34699999999999</v>
      </c>
      <c r="G16" s="3">
        <v>4615.4119999999994</v>
      </c>
      <c r="H16" s="36">
        <v>12.018488376167904</v>
      </c>
      <c r="I16" s="4">
        <v>51.198035138642751</v>
      </c>
      <c r="J16" s="40">
        <v>12.704070170640438</v>
      </c>
    </row>
    <row r="17" spans="1:10" x14ac:dyDescent="0.25">
      <c r="A17" s="6" t="s">
        <v>14</v>
      </c>
      <c r="B17" s="7">
        <v>8200.52</v>
      </c>
      <c r="C17" s="7">
        <v>3215.502</v>
      </c>
      <c r="D17" s="7">
        <v>11416.022000000001</v>
      </c>
      <c r="E17" s="7">
        <v>9027.9764200000009</v>
      </c>
      <c r="F17" s="7">
        <v>3285.3189999999995</v>
      </c>
      <c r="G17" s="7">
        <v>12313.29542</v>
      </c>
      <c r="H17" s="8">
        <v>10.090292079038896</v>
      </c>
      <c r="I17" s="8">
        <v>2.1712628385863098</v>
      </c>
      <c r="J17" s="9">
        <v>7.8597730452866985</v>
      </c>
    </row>
    <row r="18" spans="1:10" x14ac:dyDescent="0.25">
      <c r="A18" s="10" t="s">
        <v>15</v>
      </c>
      <c r="B18" s="3">
        <v>1109.3420000000001</v>
      </c>
      <c r="C18" s="3">
        <v>37.695</v>
      </c>
      <c r="D18" s="3">
        <v>1147.037</v>
      </c>
      <c r="E18" s="3">
        <v>1155.4810000000002</v>
      </c>
      <c r="F18" s="3">
        <v>39.670999999999999</v>
      </c>
      <c r="G18" s="3">
        <v>1195.1520000000003</v>
      </c>
      <c r="H18" s="4">
        <v>4.1591321702414685</v>
      </c>
      <c r="I18" s="4">
        <v>5.2420745456957132</v>
      </c>
      <c r="J18" s="5">
        <v>4.1947208328938155</v>
      </c>
    </row>
    <row r="19" spans="1:10" x14ac:dyDescent="0.25">
      <c r="A19" s="6" t="s">
        <v>16</v>
      </c>
      <c r="B19" s="7">
        <v>1064.3979999999999</v>
      </c>
      <c r="C19" s="7">
        <v>7.8040000000000003</v>
      </c>
      <c r="D19" s="7">
        <v>1072.202</v>
      </c>
      <c r="E19" s="7">
        <v>1237.2860700000001</v>
      </c>
      <c r="F19" s="7">
        <v>2.9923999999999999</v>
      </c>
      <c r="G19" s="7">
        <v>1240.2784700000002</v>
      </c>
      <c r="H19" s="8">
        <v>16.242802974075506</v>
      </c>
      <c r="I19" s="8">
        <v>-61.655561250640702</v>
      </c>
      <c r="J19" s="9">
        <v>15.675821347096926</v>
      </c>
    </row>
    <row r="20" spans="1:10" x14ac:dyDescent="0.25">
      <c r="A20" s="10" t="s">
        <v>17</v>
      </c>
      <c r="B20" s="3">
        <v>405.17200000000003</v>
      </c>
      <c r="C20" s="3">
        <v>199.976</v>
      </c>
      <c r="D20" s="3">
        <v>605.14800000000002</v>
      </c>
      <c r="E20" s="3">
        <v>417.61</v>
      </c>
      <c r="F20" s="3">
        <v>177.881</v>
      </c>
      <c r="G20" s="3">
        <v>595.49099999999999</v>
      </c>
      <c r="H20" s="4">
        <v>3.069807390441587</v>
      </c>
      <c r="I20" s="4">
        <v>-11.048825859103092</v>
      </c>
      <c r="J20" s="5">
        <v>-1.5958079676376753</v>
      </c>
    </row>
    <row r="21" spans="1:10" x14ac:dyDescent="0.25">
      <c r="A21" s="6" t="s">
        <v>70</v>
      </c>
      <c r="B21" s="7">
        <v>0</v>
      </c>
      <c r="C21" s="7">
        <v>0</v>
      </c>
      <c r="D21" s="7">
        <v>0</v>
      </c>
      <c r="E21" s="7">
        <v>0</v>
      </c>
      <c r="F21" s="7">
        <v>0</v>
      </c>
      <c r="G21" s="7">
        <v>0</v>
      </c>
      <c r="H21" s="8">
        <v>0</v>
      </c>
      <c r="I21" s="8">
        <v>0</v>
      </c>
      <c r="J21" s="9">
        <v>0</v>
      </c>
    </row>
    <row r="22" spans="1:10" x14ac:dyDescent="0.25">
      <c r="A22" s="10" t="s">
        <v>18</v>
      </c>
      <c r="B22" s="3">
        <v>413.92100000000005</v>
      </c>
      <c r="C22" s="3">
        <v>301.452</v>
      </c>
      <c r="D22" s="3">
        <v>715.37300000000005</v>
      </c>
      <c r="E22" s="3">
        <v>445.28599999999994</v>
      </c>
      <c r="F22" s="3">
        <v>350.36599999999999</v>
      </c>
      <c r="G22" s="3">
        <v>795.65199999999993</v>
      </c>
      <c r="H22" s="36">
        <v>7.5775329108694391</v>
      </c>
      <c r="I22" s="4">
        <v>16.226132186882154</v>
      </c>
      <c r="J22" s="5">
        <v>11.221977905232636</v>
      </c>
    </row>
    <row r="23" spans="1:10" x14ac:dyDescent="0.25">
      <c r="A23" s="6" t="s">
        <v>19</v>
      </c>
      <c r="B23" s="7">
        <v>0</v>
      </c>
      <c r="C23" s="7">
        <v>0</v>
      </c>
      <c r="D23" s="7">
        <v>0</v>
      </c>
      <c r="E23" s="7">
        <v>0</v>
      </c>
      <c r="F23" s="7">
        <v>0</v>
      </c>
      <c r="G23" s="7">
        <v>0</v>
      </c>
      <c r="H23" s="8">
        <v>0</v>
      </c>
      <c r="I23" s="8">
        <v>0</v>
      </c>
      <c r="J23" s="9">
        <v>0</v>
      </c>
    </row>
    <row r="24" spans="1:10" x14ac:dyDescent="0.25">
      <c r="A24" s="10" t="s">
        <v>20</v>
      </c>
      <c r="B24" s="3">
        <v>2655.0140000000001</v>
      </c>
      <c r="C24" s="3">
        <v>61.116</v>
      </c>
      <c r="D24" s="3">
        <v>2716.13</v>
      </c>
      <c r="E24" s="3">
        <v>3255.3620000000001</v>
      </c>
      <c r="F24" s="3">
        <v>79.940999999999988</v>
      </c>
      <c r="G24" s="3">
        <v>3335.3029999999999</v>
      </c>
      <c r="H24" s="4">
        <v>22.611858167226234</v>
      </c>
      <c r="I24" s="4">
        <v>30.802081288042395</v>
      </c>
      <c r="J24" s="5">
        <v>22.796147459804931</v>
      </c>
    </row>
    <row r="25" spans="1:10" x14ac:dyDescent="0.25">
      <c r="A25" s="6" t="s">
        <v>21</v>
      </c>
      <c r="B25" s="7">
        <v>615.16200000000003</v>
      </c>
      <c r="C25" s="7">
        <v>12.928999999999998</v>
      </c>
      <c r="D25" s="7">
        <v>628.09100000000001</v>
      </c>
      <c r="E25" s="7">
        <v>337.96699999999998</v>
      </c>
      <c r="F25" s="7">
        <v>4.9180000000000001</v>
      </c>
      <c r="G25" s="7">
        <v>342.88499999999999</v>
      </c>
      <c r="H25" s="8">
        <v>-45.060488131581607</v>
      </c>
      <c r="I25" s="8">
        <v>-61.961481939825205</v>
      </c>
      <c r="J25" s="9">
        <v>-45.40838827494742</v>
      </c>
    </row>
    <row r="26" spans="1:10" x14ac:dyDescent="0.25">
      <c r="A26" s="10" t="s">
        <v>22</v>
      </c>
      <c r="B26" s="3">
        <v>788.61299999999994</v>
      </c>
      <c r="C26" s="3">
        <v>481.916</v>
      </c>
      <c r="D26" s="3">
        <v>1270.529</v>
      </c>
      <c r="E26" s="3">
        <v>732.3420000000001</v>
      </c>
      <c r="F26" s="3">
        <v>541.37200000000007</v>
      </c>
      <c r="G26" s="3">
        <v>1273.7140000000002</v>
      </c>
      <c r="H26" s="4">
        <v>-7.1354390556584599</v>
      </c>
      <c r="I26" s="4">
        <v>12.337419799301138</v>
      </c>
      <c r="J26" s="5">
        <v>0.25068298322983362</v>
      </c>
    </row>
    <row r="27" spans="1:10" x14ac:dyDescent="0.25">
      <c r="A27" s="6" t="s">
        <v>23</v>
      </c>
      <c r="B27" s="7">
        <v>351.98500000000001</v>
      </c>
      <c r="C27" s="7">
        <v>36.954000000000001</v>
      </c>
      <c r="D27" s="7">
        <v>388.93900000000002</v>
      </c>
      <c r="E27" s="7">
        <v>391.63300000000004</v>
      </c>
      <c r="F27" s="7">
        <v>41.777000000000001</v>
      </c>
      <c r="G27" s="7">
        <v>433.41</v>
      </c>
      <c r="H27" s="8">
        <v>11.264116368595259</v>
      </c>
      <c r="I27" s="8">
        <v>13.051361151702118</v>
      </c>
      <c r="J27" s="9">
        <v>11.433926656879356</v>
      </c>
    </row>
    <row r="28" spans="1:10" x14ac:dyDescent="0.25">
      <c r="A28" s="10" t="s">
        <v>24</v>
      </c>
      <c r="B28" s="3">
        <v>0</v>
      </c>
      <c r="C28" s="3">
        <v>0</v>
      </c>
      <c r="D28" s="3">
        <v>0</v>
      </c>
      <c r="E28" s="3">
        <v>0</v>
      </c>
      <c r="F28" s="3">
        <v>0</v>
      </c>
      <c r="G28" s="3">
        <v>0</v>
      </c>
      <c r="H28" s="4">
        <v>0</v>
      </c>
      <c r="I28" s="4">
        <v>0</v>
      </c>
      <c r="J28" s="5">
        <v>0</v>
      </c>
    </row>
    <row r="29" spans="1:10" x14ac:dyDescent="0.25">
      <c r="A29" s="6" t="s">
        <v>25</v>
      </c>
      <c r="B29" s="7">
        <v>1432.2759999999998</v>
      </c>
      <c r="C29" s="7">
        <v>320.31100000000004</v>
      </c>
      <c r="D29" s="7">
        <v>1752.587</v>
      </c>
      <c r="E29" s="7">
        <v>1503.1660000000002</v>
      </c>
      <c r="F29" s="7">
        <v>140.57700000000003</v>
      </c>
      <c r="G29" s="7">
        <v>1643.7430000000002</v>
      </c>
      <c r="H29" s="8">
        <v>4.9494650472395225</v>
      </c>
      <c r="I29" s="8">
        <v>-56.112340818766761</v>
      </c>
      <c r="J29" s="9">
        <v>-6.2104762844868659</v>
      </c>
    </row>
    <row r="30" spans="1:10" x14ac:dyDescent="0.25">
      <c r="A30" s="10" t="s">
        <v>26</v>
      </c>
      <c r="B30" s="3">
        <v>6577.3539999999994</v>
      </c>
      <c r="C30" s="3">
        <v>1298.4470000000001</v>
      </c>
      <c r="D30" s="3">
        <v>7875.8009999999995</v>
      </c>
      <c r="E30" s="3">
        <v>6866.1850000000004</v>
      </c>
      <c r="F30" s="3">
        <v>1443.722</v>
      </c>
      <c r="G30" s="3">
        <v>8309.9070000000011</v>
      </c>
      <c r="H30" s="4">
        <v>4.3912947364548272</v>
      </c>
      <c r="I30" s="4">
        <v>11.188365793906094</v>
      </c>
      <c r="J30" s="5">
        <v>5.511896504241304</v>
      </c>
    </row>
    <row r="31" spans="1:10" x14ac:dyDescent="0.25">
      <c r="A31" s="6" t="s">
        <v>27</v>
      </c>
      <c r="B31" s="7">
        <v>2856.145</v>
      </c>
      <c r="C31" s="7">
        <v>539.36799999999994</v>
      </c>
      <c r="D31" s="7">
        <v>3395.5129999999999</v>
      </c>
      <c r="E31" s="7">
        <v>3463.6639999999998</v>
      </c>
      <c r="F31" s="7">
        <v>542.20399999999995</v>
      </c>
      <c r="G31" s="7">
        <v>4005.8679999999995</v>
      </c>
      <c r="H31" s="8">
        <v>21.27059375486888</v>
      </c>
      <c r="I31" s="8">
        <v>0.52580056658904739</v>
      </c>
      <c r="J31" s="9">
        <v>17.975339808741701</v>
      </c>
    </row>
    <row r="32" spans="1:10" x14ac:dyDescent="0.25">
      <c r="A32" s="10" t="s">
        <v>63</v>
      </c>
      <c r="B32" s="3">
        <v>1189.2190000000001</v>
      </c>
      <c r="C32" s="3">
        <v>43.865000000000002</v>
      </c>
      <c r="D32" s="3">
        <v>1233.0840000000001</v>
      </c>
      <c r="E32" s="3">
        <v>1295.5720000000001</v>
      </c>
      <c r="F32" s="3">
        <v>51.856999999999999</v>
      </c>
      <c r="G32" s="3">
        <v>1347.4290000000001</v>
      </c>
      <c r="H32" s="4">
        <v>8.9430962673822112</v>
      </c>
      <c r="I32" s="4">
        <v>18.219537216459585</v>
      </c>
      <c r="J32" s="40">
        <v>9.2730908843193181</v>
      </c>
    </row>
    <row r="33" spans="1:10" x14ac:dyDescent="0.25">
      <c r="A33" s="6" t="s">
        <v>71</v>
      </c>
      <c r="B33" s="7">
        <v>0</v>
      </c>
      <c r="C33" s="7">
        <v>900.99800000000005</v>
      </c>
      <c r="D33" s="7">
        <v>900.99800000000005</v>
      </c>
      <c r="E33" s="7">
        <v>0</v>
      </c>
      <c r="F33" s="7">
        <v>938.30100000000004</v>
      </c>
      <c r="G33" s="7">
        <v>938.30100000000004</v>
      </c>
      <c r="H33" s="8">
        <v>0</v>
      </c>
      <c r="I33" s="53">
        <v>4.1401867706698567</v>
      </c>
      <c r="J33" s="9">
        <v>4.1401867706698567</v>
      </c>
    </row>
    <row r="34" spans="1:10" x14ac:dyDescent="0.25">
      <c r="A34" s="10" t="s">
        <v>60</v>
      </c>
      <c r="B34" s="3">
        <v>573.06899999999996</v>
      </c>
      <c r="C34" s="3">
        <v>0</v>
      </c>
      <c r="D34" s="3">
        <v>573.06899999999996</v>
      </c>
      <c r="E34" s="3">
        <v>49.210999999999999</v>
      </c>
      <c r="F34" s="3">
        <v>0</v>
      </c>
      <c r="G34" s="3">
        <v>49.210999999999999</v>
      </c>
      <c r="H34" s="4">
        <v>-91.412726914211035</v>
      </c>
      <c r="I34" s="4">
        <v>0</v>
      </c>
      <c r="J34" s="5">
        <v>-91.412726914211035</v>
      </c>
    </row>
    <row r="35" spans="1:10" x14ac:dyDescent="0.25">
      <c r="A35" s="6" t="s">
        <v>28</v>
      </c>
      <c r="B35" s="7">
        <v>1510.2670000000001</v>
      </c>
      <c r="C35" s="7">
        <v>0</v>
      </c>
      <c r="D35" s="7">
        <v>1510.2670000000001</v>
      </c>
      <c r="E35" s="7">
        <v>3195.2570000000001</v>
      </c>
      <c r="F35" s="7">
        <v>597.84300000000007</v>
      </c>
      <c r="G35" s="7">
        <v>3793.1000000000004</v>
      </c>
      <c r="H35" s="8">
        <v>111.56901395581048</v>
      </c>
      <c r="I35" s="8">
        <v>0</v>
      </c>
      <c r="J35" s="9">
        <v>151.15426609996777</v>
      </c>
    </row>
    <row r="36" spans="1:10" x14ac:dyDescent="0.25">
      <c r="A36" s="10" t="s">
        <v>59</v>
      </c>
      <c r="B36" s="3">
        <v>1339.5710000000001</v>
      </c>
      <c r="C36" s="3">
        <v>0</v>
      </c>
      <c r="D36" s="3">
        <v>1339.5710000000001</v>
      </c>
      <c r="E36" s="3">
        <v>1491.2489999999998</v>
      </c>
      <c r="F36" s="3">
        <v>26.794</v>
      </c>
      <c r="G36" s="3">
        <v>1518.0429999999999</v>
      </c>
      <c r="H36" s="4">
        <v>11.322878742522766</v>
      </c>
      <c r="I36" s="4">
        <v>0</v>
      </c>
      <c r="J36" s="5">
        <v>13.323071341496624</v>
      </c>
    </row>
    <row r="37" spans="1:10" x14ac:dyDescent="0.25">
      <c r="A37" s="6" t="s">
        <v>29</v>
      </c>
      <c r="B37" s="7">
        <v>198.06899999999999</v>
      </c>
      <c r="C37" s="7">
        <v>141.60999999999999</v>
      </c>
      <c r="D37" s="7">
        <v>339.67899999999997</v>
      </c>
      <c r="E37" s="7">
        <v>186.02600000000001</v>
      </c>
      <c r="F37" s="7">
        <v>94.863</v>
      </c>
      <c r="G37" s="7">
        <v>280.88900000000001</v>
      </c>
      <c r="H37" s="8">
        <v>-6.0802043732234621</v>
      </c>
      <c r="I37" s="8">
        <v>-33.011086787656232</v>
      </c>
      <c r="J37" s="9">
        <v>-17.307516802628353</v>
      </c>
    </row>
    <row r="38" spans="1:10" x14ac:dyDescent="0.25">
      <c r="A38" s="10" t="s">
        <v>30</v>
      </c>
      <c r="B38" s="3">
        <v>985.78600000000006</v>
      </c>
      <c r="C38" s="3">
        <v>20.503</v>
      </c>
      <c r="D38" s="3">
        <v>1006.2890000000001</v>
      </c>
      <c r="E38" s="3">
        <v>989.01200000000006</v>
      </c>
      <c r="F38" s="3">
        <v>5.8</v>
      </c>
      <c r="G38" s="3">
        <v>994.81200000000001</v>
      </c>
      <c r="H38" s="4">
        <v>0.32725155358262331</v>
      </c>
      <c r="I38" s="4">
        <v>-71.711456859971719</v>
      </c>
      <c r="J38" s="5">
        <v>-1.1405272242864712</v>
      </c>
    </row>
    <row r="39" spans="1:10" x14ac:dyDescent="0.25">
      <c r="A39" s="6" t="s">
        <v>37</v>
      </c>
      <c r="B39" s="7">
        <v>2550.2930000000001</v>
      </c>
      <c r="C39" s="7">
        <v>36.290999999999997</v>
      </c>
      <c r="D39" s="7">
        <v>2586.5840000000003</v>
      </c>
      <c r="E39" s="7">
        <v>2689.373</v>
      </c>
      <c r="F39" s="7">
        <v>48.713000000000001</v>
      </c>
      <c r="G39" s="7">
        <v>2738.0860000000002</v>
      </c>
      <c r="H39" s="8">
        <v>5.4534910302463251</v>
      </c>
      <c r="I39" s="8">
        <v>34.228872172163911</v>
      </c>
      <c r="J39" s="9">
        <v>5.8572232720839512</v>
      </c>
    </row>
    <row r="40" spans="1:10" s="42" customFormat="1" ht="12.75" x14ac:dyDescent="0.15">
      <c r="A40" s="10" t="s">
        <v>31</v>
      </c>
      <c r="B40" s="3">
        <v>2082.4369999999999</v>
      </c>
      <c r="C40" s="3">
        <v>0</v>
      </c>
      <c r="D40" s="3">
        <v>2082.4369999999999</v>
      </c>
      <c r="E40" s="3">
        <v>2285.7510000000002</v>
      </c>
      <c r="F40" s="3">
        <v>0</v>
      </c>
      <c r="G40" s="3">
        <v>2285.7510000000002</v>
      </c>
      <c r="H40" s="4">
        <v>9.7632725503820925</v>
      </c>
      <c r="I40" s="4">
        <v>0</v>
      </c>
      <c r="J40" s="5">
        <v>9.7632725503820925</v>
      </c>
    </row>
    <row r="41" spans="1:10" x14ac:dyDescent="0.25">
      <c r="A41" s="6" t="s">
        <v>32</v>
      </c>
      <c r="B41" s="7">
        <v>127.89099999999999</v>
      </c>
      <c r="C41" s="7">
        <v>31.015000000000004</v>
      </c>
      <c r="D41" s="7">
        <v>158.90600000000001</v>
      </c>
      <c r="E41" s="7">
        <v>139.76499999999999</v>
      </c>
      <c r="F41" s="7">
        <v>50.1</v>
      </c>
      <c r="G41" s="7">
        <v>189.86499999999998</v>
      </c>
      <c r="H41" s="8">
        <v>9.2844688054671529</v>
      </c>
      <c r="I41" s="8">
        <v>61.534741254231804</v>
      </c>
      <c r="J41" s="9">
        <v>19.482587189910998</v>
      </c>
    </row>
    <row r="42" spans="1:10" x14ac:dyDescent="0.25">
      <c r="A42" s="10" t="s">
        <v>33</v>
      </c>
      <c r="B42" s="3">
        <v>7584.9509999999991</v>
      </c>
      <c r="C42" s="3">
        <v>3602.913</v>
      </c>
      <c r="D42" s="3">
        <v>11187.864</v>
      </c>
      <c r="E42" s="3">
        <v>7610.241</v>
      </c>
      <c r="F42" s="3">
        <v>3112.9579999999996</v>
      </c>
      <c r="G42" s="3">
        <v>10723.199000000001</v>
      </c>
      <c r="H42" s="4">
        <v>0.3334233800587621</v>
      </c>
      <c r="I42" s="4">
        <v>-13.598857369023353</v>
      </c>
      <c r="J42" s="5">
        <v>-4.153295034691153</v>
      </c>
    </row>
    <row r="43" spans="1:10" x14ac:dyDescent="0.25">
      <c r="A43" s="6" t="s">
        <v>34</v>
      </c>
      <c r="B43" s="7">
        <v>0</v>
      </c>
      <c r="C43" s="7">
        <v>57.693000000000005</v>
      </c>
      <c r="D43" s="7">
        <v>57.693000000000005</v>
      </c>
      <c r="E43" s="7">
        <v>6.44</v>
      </c>
      <c r="F43" s="7">
        <v>20.511000000000003</v>
      </c>
      <c r="G43" s="7">
        <v>26.951000000000004</v>
      </c>
      <c r="H43" s="8">
        <v>0</v>
      </c>
      <c r="I43" s="8">
        <v>-64.448026623680505</v>
      </c>
      <c r="J43" s="9">
        <v>-53.285493907406448</v>
      </c>
    </row>
    <row r="44" spans="1:10" x14ac:dyDescent="0.25">
      <c r="A44" s="10" t="s">
        <v>35</v>
      </c>
      <c r="B44" s="3">
        <v>2375.4730000000004</v>
      </c>
      <c r="C44" s="3">
        <v>1649.8599999999997</v>
      </c>
      <c r="D44" s="3">
        <v>4025.3330000000001</v>
      </c>
      <c r="E44" s="3">
        <v>2708.0510000000004</v>
      </c>
      <c r="F44" s="3">
        <v>1784.778</v>
      </c>
      <c r="G44" s="3">
        <v>4492.8290000000006</v>
      </c>
      <c r="H44" s="4">
        <v>14.00049590123735</v>
      </c>
      <c r="I44" s="4">
        <v>8.1775423369255797</v>
      </c>
      <c r="J44" s="5">
        <v>11.613846605982674</v>
      </c>
    </row>
    <row r="45" spans="1:10" x14ac:dyDescent="0.25">
      <c r="A45" s="6" t="s">
        <v>36</v>
      </c>
      <c r="B45" s="7">
        <v>2331.8490000000002</v>
      </c>
      <c r="C45" s="7">
        <v>84.896000000000015</v>
      </c>
      <c r="D45" s="7">
        <v>2416.7450000000003</v>
      </c>
      <c r="E45" s="7">
        <v>2459.607</v>
      </c>
      <c r="F45" s="7">
        <v>130.96300000000002</v>
      </c>
      <c r="G45" s="7">
        <v>2590.5700000000002</v>
      </c>
      <c r="H45" s="8">
        <v>5.4788281745516025</v>
      </c>
      <c r="I45" s="8">
        <v>54.26286279683378</v>
      </c>
      <c r="J45" s="9">
        <v>7.1925254836567278</v>
      </c>
    </row>
    <row r="46" spans="1:10" x14ac:dyDescent="0.25">
      <c r="A46" s="10" t="s">
        <v>64</v>
      </c>
      <c r="B46" s="3">
        <v>2860.8340000000003</v>
      </c>
      <c r="C46" s="3">
        <v>81.790999999999997</v>
      </c>
      <c r="D46" s="3">
        <v>2942.6250000000005</v>
      </c>
      <c r="E46" s="3">
        <v>3683.7749999999996</v>
      </c>
      <c r="F46" s="3">
        <v>163.69900000000001</v>
      </c>
      <c r="G46" s="3">
        <v>3847.4739999999997</v>
      </c>
      <c r="H46" s="4">
        <v>28.765772498509151</v>
      </c>
      <c r="I46" s="4">
        <v>100.14304752356618</v>
      </c>
      <c r="J46" s="5">
        <v>30.749721762032166</v>
      </c>
    </row>
    <row r="47" spans="1:10" x14ac:dyDescent="0.25">
      <c r="A47" s="6" t="s">
        <v>65</v>
      </c>
      <c r="B47" s="7">
        <v>1706.047</v>
      </c>
      <c r="C47" s="7">
        <v>30.691000000000003</v>
      </c>
      <c r="D47" s="7">
        <v>1736.7380000000001</v>
      </c>
      <c r="E47" s="7">
        <v>1853.8460000000002</v>
      </c>
      <c r="F47" s="7">
        <v>54.612000000000002</v>
      </c>
      <c r="G47" s="7">
        <v>1908.4580000000003</v>
      </c>
      <c r="H47" s="8">
        <v>8.6632431580138292</v>
      </c>
      <c r="I47" s="8">
        <v>77.941416050307893</v>
      </c>
      <c r="J47" s="9">
        <v>9.8875017417710822</v>
      </c>
    </row>
    <row r="48" spans="1:10" x14ac:dyDescent="0.25">
      <c r="A48" s="10" t="s">
        <v>38</v>
      </c>
      <c r="B48" s="3">
        <v>2848.5739999999996</v>
      </c>
      <c r="C48" s="3">
        <v>312.66600000000005</v>
      </c>
      <c r="D48" s="3">
        <v>3161.24</v>
      </c>
      <c r="E48" s="3">
        <v>3359.703</v>
      </c>
      <c r="F48" s="3">
        <v>242.423</v>
      </c>
      <c r="G48" s="3">
        <v>3602.1260000000002</v>
      </c>
      <c r="H48" s="4">
        <v>17.94332883751661</v>
      </c>
      <c r="I48" s="4">
        <v>-22.465826153147461</v>
      </c>
      <c r="J48" s="5">
        <v>13.946615884905938</v>
      </c>
    </row>
    <row r="49" spans="1:10" x14ac:dyDescent="0.25">
      <c r="A49" s="6" t="s">
        <v>66</v>
      </c>
      <c r="B49" s="7">
        <v>2703.4810000000002</v>
      </c>
      <c r="C49" s="7">
        <v>76.819999999999993</v>
      </c>
      <c r="D49" s="7">
        <v>2780.3010000000004</v>
      </c>
      <c r="E49" s="7">
        <v>3642.377</v>
      </c>
      <c r="F49" s="7">
        <v>69.649999999999991</v>
      </c>
      <c r="G49" s="7">
        <v>3712.027</v>
      </c>
      <c r="H49" s="8">
        <v>34.729151046373161</v>
      </c>
      <c r="I49" s="8">
        <v>-9.3335068992449912</v>
      </c>
      <c r="J49" s="9">
        <v>33.511695316442342</v>
      </c>
    </row>
    <row r="50" spans="1:10" x14ac:dyDescent="0.25">
      <c r="A50" s="10" t="s">
        <v>39</v>
      </c>
      <c r="B50" s="3">
        <v>4058.87</v>
      </c>
      <c r="C50" s="3">
        <v>1215.7239999999999</v>
      </c>
      <c r="D50" s="3">
        <v>5274.5940000000001</v>
      </c>
      <c r="E50" s="3">
        <v>4535.0450000000001</v>
      </c>
      <c r="F50" s="3">
        <v>995.32299999999998</v>
      </c>
      <c r="G50" s="3">
        <v>5530.3680000000004</v>
      </c>
      <c r="H50" s="4">
        <v>11.731713506468553</v>
      </c>
      <c r="I50" s="4">
        <v>-18.129197087496831</v>
      </c>
      <c r="J50" s="5">
        <v>4.8491694337042874</v>
      </c>
    </row>
    <row r="51" spans="1:10" x14ac:dyDescent="0.25">
      <c r="A51" s="6" t="s">
        <v>40</v>
      </c>
      <c r="B51" s="7">
        <v>262.65499999999997</v>
      </c>
      <c r="C51" s="7">
        <v>0</v>
      </c>
      <c r="D51" s="7">
        <v>262.65499999999997</v>
      </c>
      <c r="E51" s="7">
        <v>0</v>
      </c>
      <c r="F51" s="7">
        <v>0</v>
      </c>
      <c r="G51" s="7">
        <v>0</v>
      </c>
      <c r="H51" s="8">
        <v>-100</v>
      </c>
      <c r="I51" s="8">
        <v>0</v>
      </c>
      <c r="J51" s="9">
        <v>-100</v>
      </c>
    </row>
    <row r="52" spans="1:10" x14ac:dyDescent="0.25">
      <c r="A52" s="10" t="s">
        <v>41</v>
      </c>
      <c r="B52" s="3">
        <v>326.07299999999998</v>
      </c>
      <c r="C52" s="3">
        <v>7.2190000000000003</v>
      </c>
      <c r="D52" s="3">
        <v>333.29199999999997</v>
      </c>
      <c r="E52" s="3">
        <v>344.48500000000001</v>
      </c>
      <c r="F52" s="3">
        <v>3.548</v>
      </c>
      <c r="G52" s="3">
        <v>348.03300000000002</v>
      </c>
      <c r="H52" s="4">
        <v>5.646588340647658</v>
      </c>
      <c r="I52" s="4">
        <v>-50.851918548275385</v>
      </c>
      <c r="J52" s="5">
        <v>4.4228484332057301</v>
      </c>
    </row>
    <row r="53" spans="1:10" x14ac:dyDescent="0.25">
      <c r="A53" s="6" t="s">
        <v>42</v>
      </c>
      <c r="B53" s="7">
        <v>1382.318</v>
      </c>
      <c r="C53" s="7">
        <v>129.476</v>
      </c>
      <c r="D53" s="7">
        <v>1511.7939999999999</v>
      </c>
      <c r="E53" s="7">
        <v>1338.8920000000001</v>
      </c>
      <c r="F53" s="7">
        <v>164.82</v>
      </c>
      <c r="G53" s="7">
        <v>1503.712</v>
      </c>
      <c r="H53" s="8">
        <v>-3.1415347264522295</v>
      </c>
      <c r="I53" s="8">
        <v>27.297723130155394</v>
      </c>
      <c r="J53" s="9">
        <v>-0.53459664478096092</v>
      </c>
    </row>
    <row r="54" spans="1:10" x14ac:dyDescent="0.25">
      <c r="A54" s="10" t="s">
        <v>74</v>
      </c>
      <c r="B54" s="3">
        <v>3034.9639999999999</v>
      </c>
      <c r="C54" s="3">
        <v>388.56099999999998</v>
      </c>
      <c r="D54" s="3">
        <v>3423.5250000000001</v>
      </c>
      <c r="E54" s="3">
        <v>3257.1709999999998</v>
      </c>
      <c r="F54" s="3">
        <v>504.38799999999998</v>
      </c>
      <c r="G54" s="3">
        <v>3761.5589999999997</v>
      </c>
      <c r="H54" s="4">
        <v>7.3215695474476759</v>
      </c>
      <c r="I54" s="4">
        <v>29.809219144484395</v>
      </c>
      <c r="J54" s="5">
        <v>9.8738580848686563</v>
      </c>
    </row>
    <row r="55" spans="1:10" x14ac:dyDescent="0.25">
      <c r="A55" s="6" t="s">
        <v>43</v>
      </c>
      <c r="B55" s="7">
        <v>1536.0649999999998</v>
      </c>
      <c r="C55" s="7">
        <v>0</v>
      </c>
      <c r="D55" s="7">
        <v>1536.0649999999998</v>
      </c>
      <c r="E55" s="7">
        <v>2018.6309999999999</v>
      </c>
      <c r="F55" s="7">
        <v>85.667999999999992</v>
      </c>
      <c r="G55" s="7">
        <v>2104.299</v>
      </c>
      <c r="H55" s="53">
        <v>31.415727850058435</v>
      </c>
      <c r="I55" s="8">
        <v>0</v>
      </c>
      <c r="J55" s="54">
        <v>36.992835589639775</v>
      </c>
    </row>
    <row r="56" spans="1:10" x14ac:dyDescent="0.25">
      <c r="A56" s="10" t="s">
        <v>61</v>
      </c>
      <c r="B56" s="3">
        <v>80.131</v>
      </c>
      <c r="C56" s="3">
        <v>136.535</v>
      </c>
      <c r="D56" s="3">
        <v>216.666</v>
      </c>
      <c r="E56" s="3">
        <v>82.474999999999994</v>
      </c>
      <c r="F56" s="3">
        <v>277.26700000000005</v>
      </c>
      <c r="G56" s="3">
        <v>359.74200000000008</v>
      </c>
      <c r="H56" s="4">
        <v>2.9252099686762851</v>
      </c>
      <c r="I56" s="4">
        <v>103.07393708572899</v>
      </c>
      <c r="J56" s="5">
        <v>66.035280108554218</v>
      </c>
    </row>
    <row r="57" spans="1:10" x14ac:dyDescent="0.25">
      <c r="A57" s="6" t="s">
        <v>44</v>
      </c>
      <c r="B57" s="7">
        <v>510.28899999999999</v>
      </c>
      <c r="C57" s="7">
        <v>39.955000000000005</v>
      </c>
      <c r="D57" s="7">
        <v>550.24400000000003</v>
      </c>
      <c r="E57" s="7">
        <v>612.11199999999997</v>
      </c>
      <c r="F57" s="7">
        <v>103.631</v>
      </c>
      <c r="G57" s="7">
        <v>715.74299999999994</v>
      </c>
      <c r="H57" s="8">
        <v>19.953986858427282</v>
      </c>
      <c r="I57" s="8">
        <v>159.36929045175819</v>
      </c>
      <c r="J57" s="9">
        <v>30.077383851527667</v>
      </c>
    </row>
    <row r="58" spans="1:10" x14ac:dyDescent="0.25">
      <c r="A58" s="10" t="s">
        <v>45</v>
      </c>
      <c r="B58" s="3">
        <v>0</v>
      </c>
      <c r="C58" s="3">
        <v>0</v>
      </c>
      <c r="D58" s="3">
        <v>0</v>
      </c>
      <c r="E58" s="3">
        <v>0</v>
      </c>
      <c r="F58" s="3">
        <v>0</v>
      </c>
      <c r="G58" s="3">
        <v>0</v>
      </c>
      <c r="H58" s="4">
        <v>0</v>
      </c>
      <c r="I58" s="4">
        <v>0</v>
      </c>
      <c r="J58" s="5">
        <v>0</v>
      </c>
    </row>
    <row r="59" spans="1:10" x14ac:dyDescent="0.25">
      <c r="A59" s="6" t="s">
        <v>46</v>
      </c>
      <c r="B59" s="7">
        <v>5794.7970000000005</v>
      </c>
      <c r="C59" s="7">
        <v>86.76700000000001</v>
      </c>
      <c r="D59" s="7">
        <v>5881.5640000000003</v>
      </c>
      <c r="E59" s="7">
        <v>7318.8700000000008</v>
      </c>
      <c r="F59" s="7">
        <v>118.08000000000001</v>
      </c>
      <c r="G59" s="7">
        <v>7436.9500000000007</v>
      </c>
      <c r="H59" s="8">
        <v>26.300714244174561</v>
      </c>
      <c r="I59" s="8">
        <v>36.088605114847809</v>
      </c>
      <c r="J59" s="9">
        <v>26.445108817994672</v>
      </c>
    </row>
    <row r="60" spans="1:10" x14ac:dyDescent="0.25">
      <c r="A60" s="10" t="s">
        <v>72</v>
      </c>
      <c r="B60" s="3">
        <v>131.178</v>
      </c>
      <c r="C60" s="3">
        <v>369.69</v>
      </c>
      <c r="D60" s="3">
        <v>500.86799999999999</v>
      </c>
      <c r="E60" s="3">
        <v>134.191</v>
      </c>
      <c r="F60" s="3">
        <v>490.41499999999996</v>
      </c>
      <c r="G60" s="3">
        <v>624.60599999999999</v>
      </c>
      <c r="H60" s="4">
        <v>2.2968790498406784</v>
      </c>
      <c r="I60" s="4">
        <v>32.655738591793117</v>
      </c>
      <c r="J60" s="5">
        <v>24.704712618893602</v>
      </c>
    </row>
    <row r="61" spans="1:10" x14ac:dyDescent="0.25">
      <c r="A61" s="6" t="s">
        <v>73</v>
      </c>
      <c r="B61" s="7">
        <v>88.082000000000008</v>
      </c>
      <c r="C61" s="7">
        <v>534.60500000000002</v>
      </c>
      <c r="D61" s="7">
        <v>622.68700000000001</v>
      </c>
      <c r="E61" s="7">
        <v>93.447000000000003</v>
      </c>
      <c r="F61" s="7">
        <v>461.60500000000002</v>
      </c>
      <c r="G61" s="7">
        <v>555.05200000000002</v>
      </c>
      <c r="H61" s="8">
        <v>6.0909152834858364</v>
      </c>
      <c r="I61" s="8">
        <v>-13.654941498863646</v>
      </c>
      <c r="J61" s="9">
        <v>-10.861797339594368</v>
      </c>
    </row>
    <row r="62" spans="1:10" x14ac:dyDescent="0.25">
      <c r="A62" s="11" t="s">
        <v>47</v>
      </c>
      <c r="B62" s="12">
        <v>180490.23000000004</v>
      </c>
      <c r="C62" s="12">
        <v>165828.8349999995</v>
      </c>
      <c r="D62" s="12">
        <v>346319.06499999948</v>
      </c>
      <c r="E62" s="12">
        <v>199039.65948999993</v>
      </c>
      <c r="F62" s="12">
        <v>157744.0364000008</v>
      </c>
      <c r="G62" s="12">
        <v>356783.69588999939</v>
      </c>
      <c r="H62" s="20">
        <v>10.277248519213417</v>
      </c>
      <c r="I62" s="20">
        <v>-4.8753876851385494</v>
      </c>
      <c r="J62" s="20">
        <v>3.0216733491123073</v>
      </c>
    </row>
    <row r="63" spans="1:10" x14ac:dyDescent="0.25">
      <c r="A63" s="14" t="s">
        <v>48</v>
      </c>
      <c r="B63" s="21">
        <v>328433.34900000005</v>
      </c>
      <c r="C63" s="21">
        <v>1622640.7319999994</v>
      </c>
      <c r="D63" s="21">
        <v>1951074.0809999993</v>
      </c>
      <c r="E63" s="21">
        <v>355244.27748999995</v>
      </c>
      <c r="F63" s="21">
        <v>1659516.2374000007</v>
      </c>
      <c r="G63" s="21">
        <v>2014760.5148899993</v>
      </c>
      <c r="H63" s="22">
        <v>8.1632783551465415</v>
      </c>
      <c r="I63" s="22">
        <v>2.2725613053328257</v>
      </c>
      <c r="J63" s="22">
        <v>3.2641730270620108</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6" t="s">
        <v>77</v>
      </c>
      <c r="B67" s="66"/>
      <c r="C67" s="66"/>
      <c r="D67" s="66"/>
      <c r="E67" s="66"/>
      <c r="F67" s="66"/>
      <c r="G67" s="66"/>
      <c r="H67" s="66"/>
      <c r="I67" s="66"/>
      <c r="J67" s="66"/>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26" priority="33" operator="equal">
      <formula>0</formula>
    </cfRule>
  </conditionalFormatting>
  <conditionalFormatting sqref="H8:J13 H15:J46">
    <cfRule type="cellIs" dxfId="25" priority="23" operator="equal">
      <formula>0</formula>
    </cfRule>
  </conditionalFormatting>
  <conditionalFormatting sqref="H60:J60">
    <cfRule type="cellIs" dxfId="24" priority="18" operator="equal">
      <formula>0</formula>
    </cfRule>
  </conditionalFormatting>
  <conditionalFormatting sqref="H60:J60">
    <cfRule type="cellIs" dxfId="23" priority="10" operator="equal">
      <formula>0</formula>
    </cfRule>
  </conditionalFormatting>
  <conditionalFormatting sqref="H59:J59">
    <cfRule type="cellIs" dxfId="22" priority="12" operator="equal">
      <formula>0</formula>
    </cfRule>
  </conditionalFormatting>
  <conditionalFormatting sqref="H61:J61">
    <cfRule type="cellIs" dxfId="21" priority="6" operator="equal">
      <formula>0</formula>
    </cfRule>
  </conditionalFormatting>
  <conditionalFormatting sqref="H14:J14">
    <cfRule type="cellIs" dxfId="20" priority="4" operator="equal">
      <formula>0</formula>
    </cfRule>
  </conditionalFormatting>
  <conditionalFormatting sqref="B4:C5 E4:F5">
    <cfRule type="cellIs" dxfId="19" priority="36" operator="equal">
      <formula>0</formula>
    </cfRule>
  </conditionalFormatting>
  <conditionalFormatting sqref="G4:G5">
    <cfRule type="cellIs" dxfId="18" priority="31" operator="equal">
      <formula>0</formula>
    </cfRule>
  </conditionalFormatting>
  <conditionalFormatting sqref="H4:J5">
    <cfRule type="cellIs" dxfId="17" priority="25" operator="equal">
      <formula>0</formula>
    </cfRule>
  </conditionalFormatting>
  <conditionalFormatting sqref="H6:J7">
    <cfRule type="cellIs" dxfId="16" priority="24" operator="equal">
      <formula>0</formula>
    </cfRule>
  </conditionalFormatting>
  <conditionalFormatting sqref="H47:J47">
    <cfRule type="cellIs" dxfId="15" priority="21" operator="equal">
      <formula>0</formula>
    </cfRule>
  </conditionalFormatting>
  <conditionalFormatting sqref="H46:J60">
    <cfRule type="cellIs" dxfId="14" priority="20" operator="equal">
      <formula>0</formula>
    </cfRule>
  </conditionalFormatting>
  <conditionalFormatting sqref="H46:J46">
    <cfRule type="cellIs" dxfId="13" priority="14" operator="equal">
      <formula>0</formula>
    </cfRule>
  </conditionalFormatting>
  <conditionalFormatting sqref="H61:J61">
    <cfRule type="cellIs" dxfId="12" priority="8" operator="equal">
      <formula>0</formula>
    </cfRule>
  </conditionalFormatting>
  <conditionalFormatting sqref="D6:D61">
    <cfRule type="cellIs" dxfId="11" priority="2" operator="equal">
      <formula>0</formula>
    </cfRule>
  </conditionalFormatting>
  <conditionalFormatting sqref="B6:C61 E6:F61">
    <cfRule type="cellIs" dxfId="10" priority="3" operator="equal">
      <formula>0</formula>
    </cfRule>
  </conditionalFormatting>
  <conditionalFormatting sqref="G6:G61">
    <cfRule type="cellIs" dxfId="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2"/>
  <sheetViews>
    <sheetView zoomScale="70" zoomScaleNormal="70" workbookViewId="0">
      <selection sqref="A1:J1"/>
    </sheetView>
  </sheetViews>
  <sheetFormatPr defaultColWidth="9.140625" defaultRowHeight="15" x14ac:dyDescent="0.25"/>
  <cols>
    <col min="1" max="1" width="34" style="38" bestFit="1" customWidth="1"/>
    <col min="2" max="10" width="14.28515625" style="38" customWidth="1"/>
    <col min="11" max="11" width="9.140625" style="38"/>
    <col min="12" max="12" width="17.28515625" style="38" customWidth="1"/>
    <col min="13" max="16384" width="9.140625" style="38"/>
  </cols>
  <sheetData>
    <row r="1" spans="1:10" ht="18" customHeight="1" x14ac:dyDescent="0.25">
      <c r="A1" s="67" t="s">
        <v>75</v>
      </c>
      <c r="B1" s="68"/>
      <c r="C1" s="68"/>
      <c r="D1" s="68"/>
      <c r="E1" s="68"/>
      <c r="F1" s="68"/>
      <c r="G1" s="68"/>
      <c r="H1" s="68"/>
      <c r="I1" s="68"/>
      <c r="J1" s="69"/>
    </row>
    <row r="2" spans="1:10" ht="53.25" customHeight="1" x14ac:dyDescent="0.25">
      <c r="A2" s="70" t="s">
        <v>1</v>
      </c>
      <c r="B2" s="72" t="s">
        <v>78</v>
      </c>
      <c r="C2" s="72"/>
      <c r="D2" s="72"/>
      <c r="E2" s="73" t="s">
        <v>79</v>
      </c>
      <c r="F2" s="73"/>
      <c r="G2" s="73"/>
      <c r="H2" s="74" t="s">
        <v>80</v>
      </c>
      <c r="I2" s="74"/>
      <c r="J2" s="75"/>
    </row>
    <row r="3" spans="1:10" x14ac:dyDescent="0.25">
      <c r="A3" s="71"/>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f t="shared" ref="H4:J13" si="0">+IFERROR(((E4-B4)/B4)*100,0)</f>
        <v>0</v>
      </c>
      <c r="I4" s="4">
        <f t="shared" si="0"/>
        <v>0</v>
      </c>
      <c r="J4" s="5">
        <f t="shared" si="0"/>
        <v>0</v>
      </c>
    </row>
    <row r="5" spans="1:10" x14ac:dyDescent="0.25">
      <c r="A5" s="6" t="s">
        <v>67</v>
      </c>
      <c r="B5" s="7">
        <v>19419.274000000001</v>
      </c>
      <c r="C5" s="7">
        <v>796272.88500000001</v>
      </c>
      <c r="D5" s="7">
        <v>815692.15899999999</v>
      </c>
      <c r="E5" s="7">
        <v>17121.085999999999</v>
      </c>
      <c r="F5" s="7">
        <v>865138.23499999999</v>
      </c>
      <c r="G5" s="7">
        <v>882259.321</v>
      </c>
      <c r="H5" s="8">
        <f t="shared" si="0"/>
        <v>-11.834572188435066</v>
      </c>
      <c r="I5" s="8">
        <f t="shared" si="0"/>
        <v>8.6484610109510349</v>
      </c>
      <c r="J5" s="9">
        <f t="shared" si="0"/>
        <v>8.1608191602096802</v>
      </c>
    </row>
    <row r="6" spans="1:10" x14ac:dyDescent="0.25">
      <c r="A6" s="10" t="s">
        <v>68</v>
      </c>
      <c r="B6" s="3">
        <v>2256.0499999999997</v>
      </c>
      <c r="C6" s="3">
        <v>20869.165000000001</v>
      </c>
      <c r="D6" s="3">
        <v>23125.215</v>
      </c>
      <c r="E6" s="3">
        <v>2980.9780000000001</v>
      </c>
      <c r="F6" s="3">
        <v>18662.71</v>
      </c>
      <c r="G6" s="3">
        <v>21643.688000000002</v>
      </c>
      <c r="H6" s="4">
        <f t="shared" si="0"/>
        <v>32.132621174176123</v>
      </c>
      <c r="I6" s="4">
        <f t="shared" si="0"/>
        <v>-10.572799630459588</v>
      </c>
      <c r="J6" s="5">
        <f t="shared" si="0"/>
        <v>-6.406543679701997</v>
      </c>
    </row>
    <row r="7" spans="1:10" x14ac:dyDescent="0.25">
      <c r="A7" s="6" t="s">
        <v>6</v>
      </c>
      <c r="B7" s="7">
        <v>3742.5339999999997</v>
      </c>
      <c r="C7" s="7">
        <v>1179.481</v>
      </c>
      <c r="D7" s="7">
        <v>4922.0149999999994</v>
      </c>
      <c r="E7" s="7">
        <v>4483.6440000000002</v>
      </c>
      <c r="F7" s="7">
        <v>826.16800000000001</v>
      </c>
      <c r="G7" s="7">
        <v>5309.8119999999999</v>
      </c>
      <c r="H7" s="8">
        <f t="shared" si="0"/>
        <v>19.802358508967473</v>
      </c>
      <c r="I7" s="8">
        <f t="shared" si="0"/>
        <v>-29.954954764002135</v>
      </c>
      <c r="J7" s="9">
        <f t="shared" si="0"/>
        <v>7.8788260499003062</v>
      </c>
    </row>
    <row r="8" spans="1:10" x14ac:dyDescent="0.25">
      <c r="A8" s="10" t="s">
        <v>7</v>
      </c>
      <c r="B8" s="3">
        <v>10939.335000000001</v>
      </c>
      <c r="C8" s="3">
        <v>419.69600000000003</v>
      </c>
      <c r="D8" s="3">
        <v>11359.031000000001</v>
      </c>
      <c r="E8" s="3">
        <v>9346.3739999999998</v>
      </c>
      <c r="F8" s="3">
        <v>678.327</v>
      </c>
      <c r="G8" s="3">
        <v>10024.701000000001</v>
      </c>
      <c r="H8" s="4">
        <f t="shared" si="0"/>
        <v>-14.561771807884128</v>
      </c>
      <c r="I8" s="4">
        <f t="shared" si="0"/>
        <v>61.623413137127812</v>
      </c>
      <c r="J8" s="5">
        <f t="shared" si="0"/>
        <v>-11.746864675340703</v>
      </c>
    </row>
    <row r="9" spans="1:10" x14ac:dyDescent="0.25">
      <c r="A9" s="6" t="s">
        <v>8</v>
      </c>
      <c r="B9" s="7">
        <v>2470.837</v>
      </c>
      <c r="C9" s="7">
        <v>1112.4070000000002</v>
      </c>
      <c r="D9" s="7">
        <v>3583.2440000000001</v>
      </c>
      <c r="E9" s="7">
        <v>2619.5120000000002</v>
      </c>
      <c r="F9" s="7">
        <v>1039.8610000000001</v>
      </c>
      <c r="G9" s="7">
        <v>3659.3729999999996</v>
      </c>
      <c r="H9" s="8">
        <f t="shared" si="0"/>
        <v>6.0171917451454782</v>
      </c>
      <c r="I9" s="8">
        <f t="shared" si="0"/>
        <v>-6.5215339349716466</v>
      </c>
      <c r="J9" s="9">
        <f t="shared" si="0"/>
        <v>2.1245831989113619</v>
      </c>
    </row>
    <row r="10" spans="1:10" x14ac:dyDescent="0.25">
      <c r="A10" s="10" t="s">
        <v>69</v>
      </c>
      <c r="B10" s="56"/>
      <c r="C10" s="56">
        <v>0</v>
      </c>
      <c r="D10" s="59">
        <v>9.0000000000000011E-3</v>
      </c>
      <c r="E10" s="56">
        <v>0</v>
      </c>
      <c r="F10" s="56">
        <v>0</v>
      </c>
      <c r="G10" s="56">
        <v>0</v>
      </c>
      <c r="H10" s="4">
        <f t="shared" si="0"/>
        <v>0</v>
      </c>
      <c r="I10" s="4">
        <f t="shared" si="0"/>
        <v>0</v>
      </c>
      <c r="J10" s="5">
        <f t="shared" si="0"/>
        <v>-100</v>
      </c>
    </row>
    <row r="11" spans="1:10" x14ac:dyDescent="0.25">
      <c r="A11" s="6" t="s">
        <v>9</v>
      </c>
      <c r="B11" s="55">
        <v>32.021999999999998</v>
      </c>
      <c r="C11" s="55">
        <v>0.28500000000000003</v>
      </c>
      <c r="D11" s="7">
        <v>32.307000000000002</v>
      </c>
      <c r="E11" s="55">
        <v>25.933</v>
      </c>
      <c r="F11" s="55">
        <v>0.34299999999999997</v>
      </c>
      <c r="G11" s="55">
        <v>26.276</v>
      </c>
      <c r="H11" s="8">
        <f t="shared" si="0"/>
        <v>-19.01505215164574</v>
      </c>
      <c r="I11" s="8">
        <f t="shared" si="0"/>
        <v>20.350877192982434</v>
      </c>
      <c r="J11" s="9">
        <f t="shared" si="0"/>
        <v>-18.667780976259021</v>
      </c>
    </row>
    <row r="12" spans="1:10" x14ac:dyDescent="0.25">
      <c r="A12" s="10" t="s">
        <v>10</v>
      </c>
      <c r="B12" s="3">
        <v>70.225999999999999</v>
      </c>
      <c r="C12" s="3">
        <v>0</v>
      </c>
      <c r="D12" s="3">
        <v>70.225999999999999</v>
      </c>
      <c r="E12" s="3">
        <v>59.604999999999997</v>
      </c>
      <c r="F12" s="56">
        <v>9.7000000000000003E-2</v>
      </c>
      <c r="G12" s="3">
        <v>59.701999999999998</v>
      </c>
      <c r="H12" s="4">
        <f t="shared" si="0"/>
        <v>-15.124028137726771</v>
      </c>
      <c r="I12" s="4">
        <f t="shared" si="0"/>
        <v>0</v>
      </c>
      <c r="J12" s="5">
        <f t="shared" si="0"/>
        <v>-14.985902657135536</v>
      </c>
    </row>
    <row r="13" spans="1:10" x14ac:dyDescent="0.25">
      <c r="A13" s="6" t="s">
        <v>11</v>
      </c>
      <c r="B13" s="7">
        <v>0</v>
      </c>
      <c r="C13" s="7">
        <v>0</v>
      </c>
      <c r="D13" s="7">
        <v>0</v>
      </c>
      <c r="E13" s="7">
        <v>0</v>
      </c>
      <c r="F13" s="7">
        <v>0</v>
      </c>
      <c r="G13" s="7">
        <v>0</v>
      </c>
      <c r="H13" s="8">
        <f t="shared" si="0"/>
        <v>0</v>
      </c>
      <c r="I13" s="8">
        <f t="shared" si="0"/>
        <v>0</v>
      </c>
      <c r="J13" s="9">
        <f t="shared" si="0"/>
        <v>0</v>
      </c>
    </row>
    <row r="14" spans="1:10" x14ac:dyDescent="0.25">
      <c r="A14" s="10" t="s">
        <v>76</v>
      </c>
      <c r="B14" s="3">
        <v>1555.3789999999999</v>
      </c>
      <c r="C14" s="3">
        <v>4.3849999999999998</v>
      </c>
      <c r="D14" s="3">
        <v>1559.7640000000001</v>
      </c>
      <c r="E14" s="3">
        <v>1906.8889999999999</v>
      </c>
      <c r="F14" s="56">
        <v>166.37800000000001</v>
      </c>
      <c r="G14" s="3">
        <v>2073.2669999999998</v>
      </c>
      <c r="H14" s="4">
        <f t="shared" ref="H14" si="1">+IFERROR(((E14-B14)/B14)*100,0)</f>
        <v>22.59963648731274</v>
      </c>
      <c r="I14" s="4">
        <f t="shared" ref="I14" si="2">+IFERROR(((F14-C14)/C14)*100,0)</f>
        <v>3694.2531356898526</v>
      </c>
      <c r="J14" s="5">
        <f t="shared" ref="J14" si="3">+IFERROR(((G14-D14)/D14)*100,0)</f>
        <v>32.921839457764101</v>
      </c>
    </row>
    <row r="15" spans="1:10" x14ac:dyDescent="0.25">
      <c r="A15" s="6" t="s">
        <v>12</v>
      </c>
      <c r="B15" s="7">
        <v>281.73500000000001</v>
      </c>
      <c r="C15" s="55">
        <v>5.1530000000000005</v>
      </c>
      <c r="D15" s="7">
        <v>286.88799999999998</v>
      </c>
      <c r="E15" s="7">
        <v>214.93</v>
      </c>
      <c r="F15" s="55">
        <v>3.831</v>
      </c>
      <c r="G15" s="7">
        <v>218.761</v>
      </c>
      <c r="H15" s="8">
        <f t="shared" ref="H15:J63" si="4">+IFERROR(((E15-B15)/B15)*100,0)</f>
        <v>-23.711998864180881</v>
      </c>
      <c r="I15" s="8">
        <f t="shared" si="4"/>
        <v>-25.65495827673201</v>
      </c>
      <c r="J15" s="9">
        <f t="shared" si="4"/>
        <v>-23.746897744067365</v>
      </c>
    </row>
    <row r="16" spans="1:10" x14ac:dyDescent="0.25">
      <c r="A16" s="10" t="s">
        <v>13</v>
      </c>
      <c r="B16" s="3">
        <v>54.948</v>
      </c>
      <c r="C16" s="56">
        <v>0</v>
      </c>
      <c r="D16" s="3">
        <v>54.948</v>
      </c>
      <c r="E16" s="3">
        <v>63.396999999999998</v>
      </c>
      <c r="F16" s="3">
        <v>0</v>
      </c>
      <c r="G16" s="3">
        <v>63.396999999999998</v>
      </c>
      <c r="H16" s="4">
        <f t="shared" si="4"/>
        <v>15.37635582732765</v>
      </c>
      <c r="I16" s="4">
        <f t="shared" si="4"/>
        <v>0</v>
      </c>
      <c r="J16" s="5">
        <f t="shared" si="4"/>
        <v>15.37635582732765</v>
      </c>
    </row>
    <row r="17" spans="1:10" x14ac:dyDescent="0.25">
      <c r="A17" s="6" t="s">
        <v>14</v>
      </c>
      <c r="B17" s="7">
        <v>726.779</v>
      </c>
      <c r="C17" s="55">
        <v>1.982</v>
      </c>
      <c r="D17" s="7">
        <v>728.76099999999997</v>
      </c>
      <c r="E17" s="7">
        <v>638.05546000000004</v>
      </c>
      <c r="F17" s="55">
        <v>18.943999999999999</v>
      </c>
      <c r="G17" s="7">
        <v>656.99946</v>
      </c>
      <c r="H17" s="8">
        <f t="shared" si="4"/>
        <v>-12.207774302779793</v>
      </c>
      <c r="I17" s="8">
        <f t="shared" si="4"/>
        <v>855.80221997981846</v>
      </c>
      <c r="J17" s="9">
        <f t="shared" si="4"/>
        <v>-9.8470609706062717</v>
      </c>
    </row>
    <row r="18" spans="1:10" x14ac:dyDescent="0.25">
      <c r="A18" s="10" t="s">
        <v>15</v>
      </c>
      <c r="B18" s="3">
        <v>23.824999999999999</v>
      </c>
      <c r="C18" s="3">
        <v>0</v>
      </c>
      <c r="D18" s="3">
        <v>23.824999999999999</v>
      </c>
      <c r="E18" s="56">
        <v>32.707000000000001</v>
      </c>
      <c r="F18" s="56">
        <v>0</v>
      </c>
      <c r="G18" s="56">
        <v>32.707000000000001</v>
      </c>
      <c r="H18" s="4">
        <f t="shared" si="4"/>
        <v>37.280167890870942</v>
      </c>
      <c r="I18" s="4">
        <f t="shared" si="4"/>
        <v>0</v>
      </c>
      <c r="J18" s="5">
        <f t="shared" si="4"/>
        <v>37.280167890870942</v>
      </c>
    </row>
    <row r="19" spans="1:10" x14ac:dyDescent="0.25">
      <c r="A19" s="6" t="s">
        <v>16</v>
      </c>
      <c r="B19" s="55">
        <v>7.9010000000000007</v>
      </c>
      <c r="C19" s="55">
        <v>0</v>
      </c>
      <c r="D19" s="7">
        <v>7.9010000000000007</v>
      </c>
      <c r="E19" s="55">
        <v>8.0139999999999993</v>
      </c>
      <c r="F19" s="7">
        <v>0</v>
      </c>
      <c r="G19" s="7">
        <v>8.0139999999999993</v>
      </c>
      <c r="H19" s="8">
        <f t="shared" si="4"/>
        <v>1.430198709024157</v>
      </c>
      <c r="I19" s="8">
        <f t="shared" si="4"/>
        <v>0</v>
      </c>
      <c r="J19" s="9">
        <f t="shared" si="4"/>
        <v>1.430198709024157</v>
      </c>
    </row>
    <row r="20" spans="1:10" x14ac:dyDescent="0.25">
      <c r="A20" s="10" t="s">
        <v>17</v>
      </c>
      <c r="B20" s="56">
        <v>16.09</v>
      </c>
      <c r="C20" s="3">
        <v>0</v>
      </c>
      <c r="D20" s="3">
        <v>16.09</v>
      </c>
      <c r="E20" s="56">
        <v>2.5350000000000001</v>
      </c>
      <c r="F20" s="3">
        <v>0</v>
      </c>
      <c r="G20" s="56">
        <v>2.5350000000000001</v>
      </c>
      <c r="H20" s="4">
        <f t="shared" si="4"/>
        <v>-84.24487259167185</v>
      </c>
      <c r="I20" s="4">
        <f t="shared" si="4"/>
        <v>0</v>
      </c>
      <c r="J20" s="5">
        <f t="shared" si="4"/>
        <v>-84.24487259167185</v>
      </c>
    </row>
    <row r="21" spans="1:10" x14ac:dyDescent="0.25">
      <c r="A21" s="6" t="s">
        <v>70</v>
      </c>
      <c r="B21" s="7">
        <v>0</v>
      </c>
      <c r="C21" s="7">
        <v>0</v>
      </c>
      <c r="D21" s="7">
        <v>0</v>
      </c>
      <c r="E21" s="7">
        <v>0</v>
      </c>
      <c r="F21" s="7">
        <v>0</v>
      </c>
      <c r="G21" s="7">
        <v>0</v>
      </c>
      <c r="H21" s="8">
        <f t="shared" si="4"/>
        <v>0</v>
      </c>
      <c r="I21" s="8">
        <f t="shared" si="4"/>
        <v>0</v>
      </c>
      <c r="J21" s="9">
        <f t="shared" si="4"/>
        <v>0</v>
      </c>
    </row>
    <row r="22" spans="1:10" x14ac:dyDescent="0.25">
      <c r="A22" s="10" t="s">
        <v>18</v>
      </c>
      <c r="B22" s="56">
        <v>0.82599999999999996</v>
      </c>
      <c r="C22" s="56">
        <v>0.11</v>
      </c>
      <c r="D22" s="3">
        <v>0.93599999999999994</v>
      </c>
      <c r="E22" s="56">
        <v>2.9939999999999998</v>
      </c>
      <c r="F22" s="56">
        <v>0.12</v>
      </c>
      <c r="G22" s="56">
        <v>3.1139999999999999</v>
      </c>
      <c r="H22" s="4">
        <f t="shared" si="4"/>
        <v>262.4697336561743</v>
      </c>
      <c r="I22" s="4">
        <f t="shared" si="4"/>
        <v>9.0909090909090864</v>
      </c>
      <c r="J22" s="5">
        <f t="shared" si="4"/>
        <v>232.69230769230771</v>
      </c>
    </row>
    <row r="23" spans="1:10" x14ac:dyDescent="0.25">
      <c r="A23" s="6" t="s">
        <v>19</v>
      </c>
      <c r="B23" s="7">
        <v>0</v>
      </c>
      <c r="C23" s="7">
        <v>0</v>
      </c>
      <c r="D23" s="7">
        <v>0</v>
      </c>
      <c r="E23" s="7">
        <v>0</v>
      </c>
      <c r="F23" s="7">
        <v>0</v>
      </c>
      <c r="G23" s="7">
        <v>0</v>
      </c>
      <c r="H23" s="8">
        <f t="shared" si="4"/>
        <v>0</v>
      </c>
      <c r="I23" s="8">
        <f t="shared" si="4"/>
        <v>0</v>
      </c>
      <c r="J23" s="9">
        <f t="shared" si="4"/>
        <v>0</v>
      </c>
    </row>
    <row r="24" spans="1:10" x14ac:dyDescent="0.25">
      <c r="A24" s="10" t="s">
        <v>20</v>
      </c>
      <c r="B24" s="3">
        <v>428.67700000000002</v>
      </c>
      <c r="C24" s="3">
        <v>0</v>
      </c>
      <c r="D24" s="3">
        <v>428.67700000000002</v>
      </c>
      <c r="E24" s="3">
        <v>447.09100000000007</v>
      </c>
      <c r="F24" s="3">
        <v>0</v>
      </c>
      <c r="G24" s="3">
        <v>447.09100000000007</v>
      </c>
      <c r="H24" s="4">
        <f t="shared" si="4"/>
        <v>4.2955418648539672</v>
      </c>
      <c r="I24" s="4">
        <f t="shared" si="4"/>
        <v>0</v>
      </c>
      <c r="J24" s="5">
        <f t="shared" si="4"/>
        <v>4.2955418648539672</v>
      </c>
    </row>
    <row r="25" spans="1:10" x14ac:dyDescent="0.25">
      <c r="A25" s="6" t="s">
        <v>21</v>
      </c>
      <c r="B25" s="55">
        <v>4.9179999999999993</v>
      </c>
      <c r="C25" s="7">
        <v>0</v>
      </c>
      <c r="D25" s="7">
        <v>4.9179999999999993</v>
      </c>
      <c r="E25" s="55">
        <v>1.5470000000000002</v>
      </c>
      <c r="F25" s="7">
        <v>0</v>
      </c>
      <c r="G25" s="55">
        <v>1.5470000000000002</v>
      </c>
      <c r="H25" s="8">
        <f t="shared" si="4"/>
        <v>-68.544123627490833</v>
      </c>
      <c r="I25" s="8">
        <f t="shared" si="4"/>
        <v>0</v>
      </c>
      <c r="J25" s="9">
        <f t="shared" si="4"/>
        <v>-68.544123627490833</v>
      </c>
    </row>
    <row r="26" spans="1:10" x14ac:dyDescent="0.25">
      <c r="A26" s="10" t="s">
        <v>22</v>
      </c>
      <c r="B26" s="56">
        <v>0</v>
      </c>
      <c r="C26" s="3">
        <v>0</v>
      </c>
      <c r="D26" s="3">
        <v>0</v>
      </c>
      <c r="E26" s="3">
        <v>0</v>
      </c>
      <c r="F26" s="3">
        <v>0</v>
      </c>
      <c r="G26" s="3">
        <v>0</v>
      </c>
      <c r="H26" s="4">
        <f t="shared" si="4"/>
        <v>0</v>
      </c>
      <c r="I26" s="4">
        <f t="shared" si="4"/>
        <v>0</v>
      </c>
      <c r="J26" s="5">
        <f t="shared" si="4"/>
        <v>0</v>
      </c>
    </row>
    <row r="27" spans="1:10" x14ac:dyDescent="0.25">
      <c r="A27" s="6" t="s">
        <v>23</v>
      </c>
      <c r="B27" s="55">
        <v>0.25600000000000001</v>
      </c>
      <c r="C27" s="55">
        <v>0</v>
      </c>
      <c r="D27" s="55">
        <v>0.25600000000000001</v>
      </c>
      <c r="E27" s="55">
        <v>0</v>
      </c>
      <c r="F27" s="7">
        <v>0</v>
      </c>
      <c r="G27" s="55">
        <v>0</v>
      </c>
      <c r="H27" s="8">
        <f t="shared" si="4"/>
        <v>-100</v>
      </c>
      <c r="I27" s="8">
        <f t="shared" si="4"/>
        <v>0</v>
      </c>
      <c r="J27" s="9">
        <f t="shared" si="4"/>
        <v>-100</v>
      </c>
    </row>
    <row r="28" spans="1:10" x14ac:dyDescent="0.25">
      <c r="A28" s="10" t="s">
        <v>24</v>
      </c>
      <c r="B28" s="3">
        <v>0</v>
      </c>
      <c r="C28" s="3">
        <v>0</v>
      </c>
      <c r="D28" s="3">
        <v>0</v>
      </c>
      <c r="E28" s="3">
        <v>0</v>
      </c>
      <c r="F28" s="3">
        <v>0</v>
      </c>
      <c r="G28" s="3">
        <v>0</v>
      </c>
      <c r="H28" s="4">
        <f t="shared" si="4"/>
        <v>0</v>
      </c>
      <c r="I28" s="4">
        <f t="shared" si="4"/>
        <v>0</v>
      </c>
      <c r="J28" s="5">
        <f t="shared" si="4"/>
        <v>0</v>
      </c>
    </row>
    <row r="29" spans="1:10" x14ac:dyDescent="0.25">
      <c r="A29" s="6" t="s">
        <v>25</v>
      </c>
      <c r="B29" s="7">
        <v>93.412000000000006</v>
      </c>
      <c r="C29" s="7">
        <v>0</v>
      </c>
      <c r="D29" s="7">
        <v>93.412000000000006</v>
      </c>
      <c r="E29" s="7">
        <v>121.61799999999999</v>
      </c>
      <c r="F29" s="55">
        <v>0</v>
      </c>
      <c r="G29" s="7">
        <v>121.61799999999999</v>
      </c>
      <c r="H29" s="8">
        <f t="shared" si="4"/>
        <v>30.195263991778344</v>
      </c>
      <c r="I29" s="8">
        <f t="shared" si="4"/>
        <v>0</v>
      </c>
      <c r="J29" s="9">
        <f t="shared" si="4"/>
        <v>30.195263991778344</v>
      </c>
    </row>
    <row r="30" spans="1:10" x14ac:dyDescent="0.25">
      <c r="A30" s="10" t="s">
        <v>26</v>
      </c>
      <c r="B30" s="3">
        <v>602.45799999999997</v>
      </c>
      <c r="C30" s="56">
        <v>1.508</v>
      </c>
      <c r="D30" s="3">
        <v>603.96599999999989</v>
      </c>
      <c r="E30" s="3">
        <v>543.14</v>
      </c>
      <c r="F30" s="3">
        <v>1.901</v>
      </c>
      <c r="G30" s="3">
        <v>545.04100000000005</v>
      </c>
      <c r="H30" s="4">
        <f t="shared" si="4"/>
        <v>-9.8459975633156152</v>
      </c>
      <c r="I30" s="4">
        <f t="shared" si="4"/>
        <v>26.061007957559685</v>
      </c>
      <c r="J30" s="5">
        <f t="shared" si="4"/>
        <v>-9.7563439001532952</v>
      </c>
    </row>
    <row r="31" spans="1:10" x14ac:dyDescent="0.25">
      <c r="A31" s="6" t="s">
        <v>27</v>
      </c>
      <c r="B31" s="7">
        <v>53.307000000000002</v>
      </c>
      <c r="C31" s="55">
        <v>0.221</v>
      </c>
      <c r="D31" s="7">
        <v>53.528000000000006</v>
      </c>
      <c r="E31" s="7">
        <v>100.181</v>
      </c>
      <c r="F31" s="55">
        <v>0.33400000000000002</v>
      </c>
      <c r="G31" s="7">
        <v>100.515</v>
      </c>
      <c r="H31" s="8">
        <f t="shared" si="4"/>
        <v>87.932166507212926</v>
      </c>
      <c r="I31" s="8">
        <f t="shared" si="4"/>
        <v>51.131221719457024</v>
      </c>
      <c r="J31" s="9">
        <f t="shared" si="4"/>
        <v>87.780227170826464</v>
      </c>
    </row>
    <row r="32" spans="1:10" x14ac:dyDescent="0.25">
      <c r="A32" s="10" t="s">
        <v>63</v>
      </c>
      <c r="B32" s="3">
        <v>19.209</v>
      </c>
      <c r="C32" s="56">
        <v>0</v>
      </c>
      <c r="D32" s="3">
        <v>19.209</v>
      </c>
      <c r="E32" s="56">
        <v>22.792999999999999</v>
      </c>
      <c r="F32" s="56">
        <v>2.524</v>
      </c>
      <c r="G32" s="56">
        <v>25.317</v>
      </c>
      <c r="H32" s="4">
        <f t="shared" si="4"/>
        <v>18.657920766307459</v>
      </c>
      <c r="I32" s="4">
        <f t="shared" si="4"/>
        <v>0</v>
      </c>
      <c r="J32" s="5">
        <f t="shared" si="4"/>
        <v>31.79759487740122</v>
      </c>
    </row>
    <row r="33" spans="1:10" x14ac:dyDescent="0.25">
      <c r="A33" s="6" t="s">
        <v>71</v>
      </c>
      <c r="B33" s="7">
        <v>0</v>
      </c>
      <c r="C33" s="55">
        <v>0.12</v>
      </c>
      <c r="D33" s="55">
        <v>0.12</v>
      </c>
      <c r="E33" s="7">
        <v>0</v>
      </c>
      <c r="F33" s="55">
        <v>0</v>
      </c>
      <c r="G33" s="7">
        <v>0</v>
      </c>
      <c r="H33" s="8">
        <f t="shared" si="4"/>
        <v>0</v>
      </c>
      <c r="I33" s="8">
        <f t="shared" si="4"/>
        <v>-100</v>
      </c>
      <c r="J33" s="9">
        <f t="shared" si="4"/>
        <v>-100</v>
      </c>
    </row>
    <row r="34" spans="1:10" x14ac:dyDescent="0.25">
      <c r="A34" s="10" t="s">
        <v>60</v>
      </c>
      <c r="B34" s="3">
        <v>1.7890000000000001</v>
      </c>
      <c r="C34" s="56">
        <v>0</v>
      </c>
      <c r="D34" s="3">
        <v>1.7890000000000001</v>
      </c>
      <c r="E34" s="76">
        <v>2E-3</v>
      </c>
      <c r="F34" s="56">
        <v>0</v>
      </c>
      <c r="G34" s="76">
        <v>2E-3</v>
      </c>
      <c r="H34" s="4">
        <f t="shared" si="4"/>
        <v>-99.888205701509222</v>
      </c>
      <c r="I34" s="4">
        <f t="shared" si="4"/>
        <v>0</v>
      </c>
      <c r="J34" s="5">
        <f t="shared" si="4"/>
        <v>-99.888205701509222</v>
      </c>
    </row>
    <row r="35" spans="1:10" x14ac:dyDescent="0.25">
      <c r="A35" s="6" t="s">
        <v>28</v>
      </c>
      <c r="B35" s="7">
        <v>19.360999999999997</v>
      </c>
      <c r="C35" s="7">
        <v>0</v>
      </c>
      <c r="D35" s="7">
        <v>19.360999999999997</v>
      </c>
      <c r="E35" s="55">
        <v>19.044</v>
      </c>
      <c r="F35" s="55">
        <v>0.48</v>
      </c>
      <c r="G35" s="55">
        <v>19.524000000000001</v>
      </c>
      <c r="H35" s="8">
        <f t="shared" si="4"/>
        <v>-1.6373121223077147</v>
      </c>
      <c r="I35" s="8">
        <f t="shared" si="4"/>
        <v>0</v>
      </c>
      <c r="J35" s="9">
        <f t="shared" si="4"/>
        <v>0.84189866225920051</v>
      </c>
    </row>
    <row r="36" spans="1:10" x14ac:dyDescent="0.25">
      <c r="A36" s="10" t="s">
        <v>59</v>
      </c>
      <c r="B36" s="56">
        <v>3.0979999999999999</v>
      </c>
      <c r="C36" s="3">
        <v>0</v>
      </c>
      <c r="D36" s="3">
        <v>3.0979999999999999</v>
      </c>
      <c r="E36" s="56">
        <v>7.0809999999999995</v>
      </c>
      <c r="F36" s="56">
        <v>0</v>
      </c>
      <c r="G36" s="56">
        <v>7.0809999999999995</v>
      </c>
      <c r="H36" s="4">
        <f t="shared" si="4"/>
        <v>128.56681730148483</v>
      </c>
      <c r="I36" s="4">
        <f t="shared" si="4"/>
        <v>0</v>
      </c>
      <c r="J36" s="5">
        <f t="shared" si="4"/>
        <v>128.56681730148483</v>
      </c>
    </row>
    <row r="37" spans="1:10" x14ac:dyDescent="0.25">
      <c r="A37" s="6" t="s">
        <v>29</v>
      </c>
      <c r="B37" s="55">
        <v>1.93</v>
      </c>
      <c r="C37" s="55">
        <v>0</v>
      </c>
      <c r="D37" s="7">
        <v>1.93</v>
      </c>
      <c r="E37" s="55">
        <v>2.2610000000000001</v>
      </c>
      <c r="F37" s="55">
        <v>0</v>
      </c>
      <c r="G37" s="55">
        <v>2.2610000000000001</v>
      </c>
      <c r="H37" s="8">
        <f t="shared" si="4"/>
        <v>17.150259067357524</v>
      </c>
      <c r="I37" s="8">
        <f t="shared" si="4"/>
        <v>0</v>
      </c>
      <c r="J37" s="9">
        <f t="shared" si="4"/>
        <v>17.150259067357524</v>
      </c>
    </row>
    <row r="38" spans="1:10" x14ac:dyDescent="0.25">
      <c r="A38" s="10" t="s">
        <v>30</v>
      </c>
      <c r="B38" s="3">
        <v>82.734000000000009</v>
      </c>
      <c r="C38" s="56">
        <v>0</v>
      </c>
      <c r="D38" s="3">
        <v>82.734000000000009</v>
      </c>
      <c r="E38" s="3">
        <v>19.461000000000002</v>
      </c>
      <c r="F38" s="56">
        <v>0</v>
      </c>
      <c r="G38" s="3">
        <v>19.461000000000002</v>
      </c>
      <c r="H38" s="4">
        <f t="shared" si="4"/>
        <v>-76.47762709406048</v>
      </c>
      <c r="I38" s="4">
        <f t="shared" si="4"/>
        <v>0</v>
      </c>
      <c r="J38" s="5">
        <f t="shared" si="4"/>
        <v>-76.47762709406048</v>
      </c>
    </row>
    <row r="39" spans="1:10" x14ac:dyDescent="0.25">
      <c r="A39" s="6" t="s">
        <v>37</v>
      </c>
      <c r="B39" s="55">
        <v>9.0719999999999992</v>
      </c>
      <c r="C39" s="55">
        <v>0</v>
      </c>
      <c r="D39" s="7">
        <v>9.0719999999999992</v>
      </c>
      <c r="E39" s="55">
        <v>3.5779999999999998</v>
      </c>
      <c r="F39" s="55">
        <v>0</v>
      </c>
      <c r="G39" s="55">
        <v>3.5779999999999998</v>
      </c>
      <c r="H39" s="8">
        <f t="shared" si="4"/>
        <v>-60.559964726631399</v>
      </c>
      <c r="I39" s="8">
        <f t="shared" si="4"/>
        <v>0</v>
      </c>
      <c r="J39" s="9">
        <f t="shared" si="4"/>
        <v>-60.559964726631399</v>
      </c>
    </row>
    <row r="40" spans="1:10" x14ac:dyDescent="0.25">
      <c r="A40" s="10" t="s">
        <v>31</v>
      </c>
      <c r="B40" s="56">
        <v>7.6829999999999998</v>
      </c>
      <c r="C40" s="56">
        <v>0</v>
      </c>
      <c r="D40" s="3">
        <v>7.6829999999999998</v>
      </c>
      <c r="E40" s="3">
        <v>11.083</v>
      </c>
      <c r="F40" s="56">
        <v>0</v>
      </c>
      <c r="G40" s="3">
        <v>11.083</v>
      </c>
      <c r="H40" s="4">
        <f t="shared" si="4"/>
        <v>44.253546791617865</v>
      </c>
      <c r="I40" s="4">
        <f t="shared" si="4"/>
        <v>0</v>
      </c>
      <c r="J40" s="5">
        <f t="shared" si="4"/>
        <v>44.253546791617865</v>
      </c>
    </row>
    <row r="41" spans="1:10" x14ac:dyDescent="0.25">
      <c r="A41" s="6" t="s">
        <v>32</v>
      </c>
      <c r="B41" s="55">
        <v>0.36099999999999999</v>
      </c>
      <c r="C41" s="55">
        <v>0</v>
      </c>
      <c r="D41" s="55">
        <v>0.36099999999999999</v>
      </c>
      <c r="E41" s="7">
        <v>0</v>
      </c>
      <c r="F41" s="55">
        <v>0</v>
      </c>
      <c r="G41" s="7">
        <v>0</v>
      </c>
      <c r="H41" s="8">
        <f t="shared" si="4"/>
        <v>-100</v>
      </c>
      <c r="I41" s="8">
        <f t="shared" si="4"/>
        <v>0</v>
      </c>
      <c r="J41" s="9">
        <f t="shared" si="4"/>
        <v>-100</v>
      </c>
    </row>
    <row r="42" spans="1:10" x14ac:dyDescent="0.25">
      <c r="A42" s="10" t="s">
        <v>33</v>
      </c>
      <c r="B42" s="3">
        <v>360.07100000000003</v>
      </c>
      <c r="C42" s="56">
        <v>17.015000000000001</v>
      </c>
      <c r="D42" s="3">
        <v>377.08600000000001</v>
      </c>
      <c r="E42" s="3">
        <v>326.02</v>
      </c>
      <c r="F42" s="56">
        <v>9.57</v>
      </c>
      <c r="G42" s="3">
        <v>335.59</v>
      </c>
      <c r="H42" s="4">
        <f t="shared" si="4"/>
        <v>-9.4567460306439681</v>
      </c>
      <c r="I42" s="4">
        <f t="shared" si="4"/>
        <v>-43.755509844255073</v>
      </c>
      <c r="J42" s="5">
        <f t="shared" si="4"/>
        <v>-11.004386267323644</v>
      </c>
    </row>
    <row r="43" spans="1:10" x14ac:dyDescent="0.25">
      <c r="A43" s="6" t="s">
        <v>34</v>
      </c>
      <c r="B43" s="7">
        <v>0</v>
      </c>
      <c r="C43" s="55">
        <v>0</v>
      </c>
      <c r="D43" s="7">
        <v>0</v>
      </c>
      <c r="E43" s="7">
        <v>0</v>
      </c>
      <c r="F43" s="55">
        <v>0</v>
      </c>
      <c r="G43" s="7">
        <v>0</v>
      </c>
      <c r="H43" s="8">
        <f t="shared" si="4"/>
        <v>0</v>
      </c>
      <c r="I43" s="8">
        <f t="shared" si="4"/>
        <v>0</v>
      </c>
      <c r="J43" s="9">
        <f t="shared" si="4"/>
        <v>0</v>
      </c>
    </row>
    <row r="44" spans="1:10" x14ac:dyDescent="0.25">
      <c r="A44" s="10" t="s">
        <v>35</v>
      </c>
      <c r="B44" s="3">
        <v>152.39699999999999</v>
      </c>
      <c r="C44" s="56">
        <v>0</v>
      </c>
      <c r="D44" s="3">
        <v>152.39699999999999</v>
      </c>
      <c r="E44" s="3">
        <v>263.125</v>
      </c>
      <c r="F44" s="56">
        <v>0</v>
      </c>
      <c r="G44" s="3">
        <v>263.125</v>
      </c>
      <c r="H44" s="4">
        <f t="shared" si="4"/>
        <v>72.657598246684657</v>
      </c>
      <c r="I44" s="4">
        <f t="shared" si="4"/>
        <v>0</v>
      </c>
      <c r="J44" s="5">
        <f t="shared" si="4"/>
        <v>72.657598246684657</v>
      </c>
    </row>
    <row r="45" spans="1:10" x14ac:dyDescent="0.25">
      <c r="A45" s="6" t="s">
        <v>36</v>
      </c>
      <c r="B45" s="7">
        <v>95.124000000000009</v>
      </c>
      <c r="C45" s="55">
        <v>0</v>
      </c>
      <c r="D45" s="7">
        <v>95.124000000000009</v>
      </c>
      <c r="E45" s="7">
        <v>81.754999999999995</v>
      </c>
      <c r="F45" s="55">
        <v>0.3</v>
      </c>
      <c r="G45" s="7">
        <v>82.055000000000007</v>
      </c>
      <c r="H45" s="8">
        <f t="shared" si="4"/>
        <v>-14.054287035868985</v>
      </c>
      <c r="I45" s="8">
        <f t="shared" si="4"/>
        <v>0</v>
      </c>
      <c r="J45" s="9">
        <f t="shared" si="4"/>
        <v>-13.738909213237459</v>
      </c>
    </row>
    <row r="46" spans="1:10" x14ac:dyDescent="0.25">
      <c r="A46" s="10" t="s">
        <v>64</v>
      </c>
      <c r="B46" s="3">
        <v>132.084</v>
      </c>
      <c r="C46" s="3">
        <v>0</v>
      </c>
      <c r="D46" s="3">
        <v>132.084</v>
      </c>
      <c r="E46" s="3">
        <v>65.771000000000001</v>
      </c>
      <c r="F46" s="59">
        <v>0</v>
      </c>
      <c r="G46" s="3">
        <v>65.771000000000001</v>
      </c>
      <c r="H46" s="4">
        <f t="shared" si="4"/>
        <v>-50.205172466006488</v>
      </c>
      <c r="I46" s="4">
        <f t="shared" si="4"/>
        <v>0</v>
      </c>
      <c r="J46" s="5">
        <f t="shared" si="4"/>
        <v>-50.205172466006488</v>
      </c>
    </row>
    <row r="47" spans="1:10" x14ac:dyDescent="0.25">
      <c r="A47" s="6" t="s">
        <v>65</v>
      </c>
      <c r="B47" s="55">
        <v>38.543999999999997</v>
      </c>
      <c r="C47" s="55">
        <v>0</v>
      </c>
      <c r="D47" s="7">
        <v>38.543999999999997</v>
      </c>
      <c r="E47" s="55">
        <v>4.32</v>
      </c>
      <c r="F47" s="55">
        <v>0</v>
      </c>
      <c r="G47" s="7">
        <v>4.32</v>
      </c>
      <c r="H47" s="8">
        <f t="shared" si="4"/>
        <v>-88.792029887920293</v>
      </c>
      <c r="I47" s="8">
        <f t="shared" si="4"/>
        <v>0</v>
      </c>
      <c r="J47" s="9">
        <f t="shared" si="4"/>
        <v>-88.792029887920293</v>
      </c>
    </row>
    <row r="48" spans="1:10" x14ac:dyDescent="0.25">
      <c r="A48" s="10" t="s">
        <v>38</v>
      </c>
      <c r="B48" s="3">
        <v>56.460000000000008</v>
      </c>
      <c r="C48" s="56">
        <v>0.12</v>
      </c>
      <c r="D48" s="3">
        <v>56.580000000000005</v>
      </c>
      <c r="E48" s="3">
        <v>73.275999999999996</v>
      </c>
      <c r="F48" s="56">
        <v>0.45900000000000002</v>
      </c>
      <c r="G48" s="3">
        <v>73.734999999999999</v>
      </c>
      <c r="H48" s="4">
        <f t="shared" si="4"/>
        <v>29.78391781792417</v>
      </c>
      <c r="I48" s="4">
        <f t="shared" si="4"/>
        <v>282.5</v>
      </c>
      <c r="J48" s="5">
        <f t="shared" si="4"/>
        <v>30.319901025097195</v>
      </c>
    </row>
    <row r="49" spans="1:10" x14ac:dyDescent="0.25">
      <c r="A49" s="6" t="s">
        <v>66</v>
      </c>
      <c r="B49" s="7">
        <v>26.323</v>
      </c>
      <c r="C49" s="7">
        <v>0</v>
      </c>
      <c r="D49" s="7">
        <v>26.323</v>
      </c>
      <c r="E49" s="7">
        <v>46.165999999999997</v>
      </c>
      <c r="F49" s="55">
        <v>0</v>
      </c>
      <c r="G49" s="7">
        <v>46.165999999999997</v>
      </c>
      <c r="H49" s="8">
        <f t="shared" si="4"/>
        <v>75.382745127834966</v>
      </c>
      <c r="I49" s="8">
        <f t="shared" si="4"/>
        <v>0</v>
      </c>
      <c r="J49" s="9">
        <f t="shared" si="4"/>
        <v>75.382745127834966</v>
      </c>
    </row>
    <row r="50" spans="1:10" x14ac:dyDescent="0.25">
      <c r="A50" s="10" t="s">
        <v>39</v>
      </c>
      <c r="B50" s="3">
        <v>133.48399999999998</v>
      </c>
      <c r="C50" s="56">
        <v>5.7949999999999999</v>
      </c>
      <c r="D50" s="3">
        <v>139.279</v>
      </c>
      <c r="E50" s="3">
        <v>191.78799999999998</v>
      </c>
      <c r="F50" s="56">
        <v>2.2010000000000001</v>
      </c>
      <c r="G50" s="3">
        <v>193.989</v>
      </c>
      <c r="H50" s="4">
        <f t="shared" si="4"/>
        <v>43.678643133259428</v>
      </c>
      <c r="I50" s="4">
        <f t="shared" si="4"/>
        <v>-62.018981880931833</v>
      </c>
      <c r="J50" s="5">
        <f t="shared" si="4"/>
        <v>39.280867898247408</v>
      </c>
    </row>
    <row r="51" spans="1:10" x14ac:dyDescent="0.25">
      <c r="A51" s="6" t="s">
        <v>40</v>
      </c>
      <c r="B51" s="55">
        <v>1.907</v>
      </c>
      <c r="C51" s="7">
        <v>0</v>
      </c>
      <c r="D51" s="7">
        <v>1.907</v>
      </c>
      <c r="E51" s="7">
        <v>0</v>
      </c>
      <c r="F51" s="7">
        <v>0</v>
      </c>
      <c r="G51" s="7">
        <v>0</v>
      </c>
      <c r="H51" s="8">
        <f t="shared" si="4"/>
        <v>-100</v>
      </c>
      <c r="I51" s="8">
        <f t="shared" si="4"/>
        <v>0</v>
      </c>
      <c r="J51" s="9">
        <f t="shared" si="4"/>
        <v>-100</v>
      </c>
    </row>
    <row r="52" spans="1:10" x14ac:dyDescent="0.25">
      <c r="A52" s="10" t="s">
        <v>41</v>
      </c>
      <c r="B52" s="56">
        <v>0.13</v>
      </c>
      <c r="C52" s="3">
        <v>0</v>
      </c>
      <c r="D52" s="56">
        <v>0.13</v>
      </c>
      <c r="E52" s="56">
        <v>0.90199999999999991</v>
      </c>
      <c r="F52" s="3">
        <v>0</v>
      </c>
      <c r="G52" s="56">
        <v>0.90199999999999991</v>
      </c>
      <c r="H52" s="4">
        <f t="shared" si="4"/>
        <v>593.84615384615381</v>
      </c>
      <c r="I52" s="4">
        <f t="shared" si="4"/>
        <v>0</v>
      </c>
      <c r="J52" s="5">
        <f t="shared" si="4"/>
        <v>593.84615384615381</v>
      </c>
    </row>
    <row r="53" spans="1:10" x14ac:dyDescent="0.25">
      <c r="A53" s="6" t="s">
        <v>42</v>
      </c>
      <c r="B53" s="55">
        <v>8.6229999999999993</v>
      </c>
      <c r="C53" s="55">
        <v>0</v>
      </c>
      <c r="D53" s="7">
        <v>8.6229999999999993</v>
      </c>
      <c r="E53" s="55">
        <v>4.6539999999999999</v>
      </c>
      <c r="F53" s="55">
        <v>0</v>
      </c>
      <c r="G53" s="55">
        <v>4.6539999999999999</v>
      </c>
      <c r="H53" s="8">
        <f t="shared" si="4"/>
        <v>-46.028064478719699</v>
      </c>
      <c r="I53" s="8">
        <f t="shared" si="4"/>
        <v>0</v>
      </c>
      <c r="J53" s="9">
        <f t="shared" si="4"/>
        <v>-46.028064478719699</v>
      </c>
    </row>
    <row r="54" spans="1:10" x14ac:dyDescent="0.25">
      <c r="A54" s="10" t="s">
        <v>74</v>
      </c>
      <c r="B54" s="3">
        <v>31.602999999999998</v>
      </c>
      <c r="C54" s="3">
        <v>0</v>
      </c>
      <c r="D54" s="3">
        <v>31.602999999999998</v>
      </c>
      <c r="E54" s="3">
        <v>86.977000000000004</v>
      </c>
      <c r="F54" s="59">
        <v>0.01</v>
      </c>
      <c r="G54" s="3">
        <v>86.986999999999995</v>
      </c>
      <c r="H54" s="4">
        <f t="shared" si="4"/>
        <v>175.21754263835717</v>
      </c>
      <c r="I54" s="4">
        <f t="shared" si="4"/>
        <v>0</v>
      </c>
      <c r="J54" s="5">
        <f t="shared" si="4"/>
        <v>175.24918520393635</v>
      </c>
    </row>
    <row r="55" spans="1:10" x14ac:dyDescent="0.25">
      <c r="A55" s="6" t="s">
        <v>43</v>
      </c>
      <c r="B55" s="7">
        <v>11.328999999999999</v>
      </c>
      <c r="C55" s="7">
        <v>0</v>
      </c>
      <c r="D55" s="7">
        <v>11.328999999999999</v>
      </c>
      <c r="E55" s="7">
        <v>23.983999999999998</v>
      </c>
      <c r="F55" s="55">
        <v>0.12</v>
      </c>
      <c r="G55" s="7">
        <v>24.103999999999999</v>
      </c>
      <c r="H55" s="8">
        <f t="shared" si="4"/>
        <v>111.70447524053316</v>
      </c>
      <c r="I55" s="8">
        <f t="shared" si="4"/>
        <v>0</v>
      </c>
      <c r="J55" s="9">
        <f t="shared" si="4"/>
        <v>112.7637037690882</v>
      </c>
    </row>
    <row r="56" spans="1:10" x14ac:dyDescent="0.25">
      <c r="A56" s="10" t="s">
        <v>61</v>
      </c>
      <c r="B56" s="59">
        <v>5.0000000000000001E-3</v>
      </c>
      <c r="C56" s="3">
        <v>129.80599999999998</v>
      </c>
      <c r="D56" s="3">
        <v>129.81100000000001</v>
      </c>
      <c r="E56" s="3">
        <v>0</v>
      </c>
      <c r="F56" s="3">
        <v>231.95000000000002</v>
      </c>
      <c r="G56" s="3">
        <v>231.95000000000002</v>
      </c>
      <c r="H56" s="4">
        <f t="shared" si="4"/>
        <v>-100</v>
      </c>
      <c r="I56" s="4">
        <f t="shared" si="4"/>
        <v>78.68973699212674</v>
      </c>
      <c r="J56" s="5">
        <f t="shared" si="4"/>
        <v>78.682854303564426</v>
      </c>
    </row>
    <row r="57" spans="1:10" x14ac:dyDescent="0.25">
      <c r="A57" s="6" t="s">
        <v>44</v>
      </c>
      <c r="B57" s="55">
        <v>8.2569999999999997</v>
      </c>
      <c r="C57" s="55">
        <v>0</v>
      </c>
      <c r="D57" s="7">
        <v>8.2569999999999997</v>
      </c>
      <c r="E57" s="55">
        <v>1.3620000000000001</v>
      </c>
      <c r="F57" s="55">
        <v>0</v>
      </c>
      <c r="G57" s="55">
        <v>1.3620000000000001</v>
      </c>
      <c r="H57" s="8">
        <f t="shared" si="4"/>
        <v>-83.504904929151024</v>
      </c>
      <c r="I57" s="8">
        <f t="shared" si="4"/>
        <v>0</v>
      </c>
      <c r="J57" s="9">
        <f t="shared" si="4"/>
        <v>-83.504904929151024</v>
      </c>
    </row>
    <row r="58" spans="1:10" x14ac:dyDescent="0.25">
      <c r="A58" s="10" t="s">
        <v>45</v>
      </c>
      <c r="B58" s="3">
        <v>0</v>
      </c>
      <c r="C58" s="3">
        <v>0</v>
      </c>
      <c r="D58" s="3">
        <v>0</v>
      </c>
      <c r="E58" s="3">
        <v>0</v>
      </c>
      <c r="F58" s="3">
        <v>0</v>
      </c>
      <c r="G58" s="3">
        <v>0</v>
      </c>
      <c r="H58" s="4">
        <f t="shared" si="4"/>
        <v>0</v>
      </c>
      <c r="I58" s="4">
        <f t="shared" si="4"/>
        <v>0</v>
      </c>
      <c r="J58" s="5">
        <f t="shared" si="4"/>
        <v>0</v>
      </c>
    </row>
    <row r="59" spans="1:10" x14ac:dyDescent="0.25">
      <c r="A59" s="6" t="s">
        <v>46</v>
      </c>
      <c r="B59" s="7">
        <v>365.05100000000004</v>
      </c>
      <c r="C59" s="7">
        <v>0</v>
      </c>
      <c r="D59" s="7">
        <v>365.05100000000004</v>
      </c>
      <c r="E59" s="7">
        <v>320.84800000000001</v>
      </c>
      <c r="F59" s="55">
        <v>0.1</v>
      </c>
      <c r="G59" s="7">
        <v>320.94800000000004</v>
      </c>
      <c r="H59" s="8">
        <f t="shared" si="4"/>
        <v>-12.108719055693594</v>
      </c>
      <c r="I59" s="8">
        <f t="shared" si="4"/>
        <v>0</v>
      </c>
      <c r="J59" s="9">
        <f t="shared" si="4"/>
        <v>-12.081325622995145</v>
      </c>
    </row>
    <row r="60" spans="1:10" x14ac:dyDescent="0.25">
      <c r="A60" s="10" t="s">
        <v>72</v>
      </c>
      <c r="B60" s="56">
        <v>0.30800000000000005</v>
      </c>
      <c r="C60" s="3">
        <v>0</v>
      </c>
      <c r="D60" s="56">
        <v>0.30800000000000005</v>
      </c>
      <c r="E60" s="56">
        <v>1.0610000000000002</v>
      </c>
      <c r="F60" s="3">
        <v>0</v>
      </c>
      <c r="G60" s="56">
        <v>1.0610000000000002</v>
      </c>
      <c r="H60" s="4">
        <f t="shared" si="4"/>
        <v>244.48051948051949</v>
      </c>
      <c r="I60" s="4">
        <f t="shared" si="4"/>
        <v>0</v>
      </c>
      <c r="J60" s="5">
        <f t="shared" si="4"/>
        <v>244.48051948051949</v>
      </c>
    </row>
    <row r="61" spans="1:10" x14ac:dyDescent="0.25">
      <c r="A61" s="6" t="s">
        <v>73</v>
      </c>
      <c r="B61" s="55">
        <v>1.9139999999999999</v>
      </c>
      <c r="C61" s="55">
        <v>0</v>
      </c>
      <c r="D61" s="7">
        <v>1.9139999999999999</v>
      </c>
      <c r="E61" s="7">
        <v>0</v>
      </c>
      <c r="F61" s="7">
        <v>0</v>
      </c>
      <c r="G61" s="7">
        <v>0</v>
      </c>
      <c r="H61" s="8">
        <f t="shared" si="4"/>
        <v>-100</v>
      </c>
      <c r="I61" s="8">
        <f t="shared" si="4"/>
        <v>0</v>
      </c>
      <c r="J61" s="9">
        <f t="shared" si="4"/>
        <v>-100</v>
      </c>
    </row>
    <row r="62" spans="1:10" x14ac:dyDescent="0.25">
      <c r="A62" s="11" t="s">
        <v>47</v>
      </c>
      <c r="B62" s="12">
        <f>B63-SUM(B61+B60+B33+B21+B14+B10+B6+B5)</f>
        <v>21116.71499999996</v>
      </c>
      <c r="C62" s="12">
        <f t="shared" ref="C62:G62" si="5">C63-SUM(C61+C60+C33+C21+C14+C10+C6+C5)</f>
        <v>2873.5790000001434</v>
      </c>
      <c r="D62" s="12">
        <f t="shared" si="5"/>
        <v>23990.293999999994</v>
      </c>
      <c r="E62" s="12">
        <f>E63-SUM(E61+E60+E33+E21+E14+E10+E6+E5)</f>
        <v>20287.528459999998</v>
      </c>
      <c r="F62" s="12">
        <f t="shared" ref="F62" si="6">F63-SUM(F61+F60+F33+F21+F14+F10+F6+F5)</f>
        <v>2817.6399999998976</v>
      </c>
      <c r="G62" s="12">
        <f t="shared" si="5"/>
        <v>23105.168459999724</v>
      </c>
      <c r="H62" s="20">
        <f t="shared" si="4"/>
        <v>-3.9266833880173309</v>
      </c>
      <c r="I62" s="20">
        <f t="shared" si="4"/>
        <v>-1.946666508915992</v>
      </c>
      <c r="J62" s="20">
        <f t="shared" si="4"/>
        <v>-3.6895151847670991</v>
      </c>
    </row>
    <row r="63" spans="1:10" x14ac:dyDescent="0.25">
      <c r="A63" s="14" t="s">
        <v>48</v>
      </c>
      <c r="B63" s="21">
        <f t="shared" ref="B63:G63" si="7">SUM(B4:B61)</f>
        <v>44349.639999999963</v>
      </c>
      <c r="C63" s="21">
        <f t="shared" si="7"/>
        <v>820020.13400000019</v>
      </c>
      <c r="D63" s="21">
        <f t="shared" si="7"/>
        <v>864369.78299999994</v>
      </c>
      <c r="E63" s="21">
        <f t="shared" ref="E63:F63" si="8">SUM(E4:E61)</f>
        <v>42297.542459999997</v>
      </c>
      <c r="F63" s="21">
        <f t="shared" si="8"/>
        <v>886784.96299999987</v>
      </c>
      <c r="G63" s="21">
        <f t="shared" si="7"/>
        <v>929082.50545999978</v>
      </c>
      <c r="H63" s="22">
        <f t="shared" si="4"/>
        <v>-4.6270895096329259</v>
      </c>
      <c r="I63" s="22">
        <f t="shared" si="4"/>
        <v>8.1418524048093275</v>
      </c>
      <c r="J63" s="22">
        <f t="shared" si="4"/>
        <v>7.4866942057366952</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6" t="s">
        <v>77</v>
      </c>
      <c r="B67" s="66"/>
      <c r="C67" s="66"/>
      <c r="D67" s="66"/>
      <c r="E67" s="66"/>
      <c r="F67" s="66"/>
      <c r="G67" s="66"/>
      <c r="H67" s="66"/>
      <c r="I67" s="66"/>
      <c r="J67" s="66"/>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D7 D9 D11 D13 D15 D17 D19 D21 D23 D25 D27 D29 D31 D33 D35 D37 D39 D41 D43 D45 D47 D49 D51 D53 D55 D57 D59 D61">
    <cfRule type="cellIs" dxfId="8" priority="52" operator="equal">
      <formula>0</formula>
    </cfRule>
  </conditionalFormatting>
  <conditionalFormatting sqref="E4:F5">
    <cfRule type="cellIs" dxfId="7" priority="55" operator="equal">
      <formula>0</formula>
    </cfRule>
  </conditionalFormatting>
  <conditionalFormatting sqref="G4:G5">
    <cfRule type="cellIs" dxfId="6" priority="50" operator="equal">
      <formula>0</formula>
    </cfRule>
  </conditionalFormatting>
  <conditionalFormatting sqref="D6 D8 D10 D12 D14 D16 D18 D20 D22 D24 D26 D28 D30 D32 D34 D36 D38 D40 D42 D44 D46 D48 D50 D52 D54 D56 D58 D60">
    <cfRule type="cellIs" dxfId="5" priority="13" operator="equal">
      <formula>0</formula>
    </cfRule>
  </conditionalFormatting>
  <conditionalFormatting sqref="E6:F61">
    <cfRule type="cellIs" dxfId="4" priority="14" operator="equal">
      <formula>0</formula>
    </cfRule>
  </conditionalFormatting>
  <conditionalFormatting sqref="G6:G61">
    <cfRule type="cellIs" dxfId="3" priority="12" operator="equal">
      <formula>0</formula>
    </cfRule>
  </conditionalFormatting>
  <conditionalFormatting sqref="B4:C61">
    <cfRule type="cellIs" dxfId="2" priority="8" operator="equal">
      <formula>0</formula>
    </cfRule>
  </conditionalFormatting>
  <conditionalFormatting sqref="H4:J5">
    <cfRule type="cellIs" dxfId="1" priority="5" operator="equal">
      <formula>0</formula>
    </cfRule>
  </conditionalFormatting>
  <conditionalFormatting sqref="H6:J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DOCUMENTGUID%">{00000000-0000-0000-0000-000000000000}</XMLData>
</file>

<file path=customXml/item2.xml><?xml version="1.0" encoding="utf-8"?>
<XMLData TextToDisplay="RightsWATCHMark">3|DHMI-DHMI-TASNIF DISI|{00000000-0000-0000-0000-000000000000}</XMLDat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XMLData TextToDisplay="%CLASSIFICATIONDATETIME%">07:42 10/03/2025</XMLData>
</file>

<file path=customXml/itemProps1.xml><?xml version="1.0" encoding="utf-8"?>
<ds:datastoreItem xmlns:ds="http://schemas.openxmlformats.org/officeDocument/2006/customXml" ds:itemID="{1DE0FAC3-79B9-46E0-8305-7EEEE335BD00}">
  <ds:schemaRefs/>
</ds:datastoreItem>
</file>

<file path=customXml/itemProps2.xml><?xml version="1.0" encoding="utf-8"?>
<ds:datastoreItem xmlns:ds="http://schemas.openxmlformats.org/officeDocument/2006/customXml" ds:itemID="{654EB531-9F84-485B-9052-CA9D5FB661CE}">
  <ds:schemaRefs/>
</ds:datastoreItem>
</file>

<file path=customXml/itemProps3.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DF2A867C-9C48-4E56-83DC-07B829811720}">
  <ds:schemaRefs>
    <ds:schemaRef ds:uri="http://schemas.microsoft.com/sharepoint/v3/contenttype/forms"/>
  </ds:schemaRefs>
</ds:datastoreItem>
</file>

<file path=customXml/itemProps5.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5E41C58C-20EE-4663-BB88-CF4D3B47BA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Emel LOKUMCU</cp:lastModifiedBy>
  <cp:lastPrinted>2025-07-16T06:20:51Z</cp:lastPrinted>
  <dcterms:created xsi:type="dcterms:W3CDTF">2017-03-06T11:35:15Z</dcterms:created>
  <dcterms:modified xsi:type="dcterms:W3CDTF">2026-06-08T11:01:18Z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ies>
</file>